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OneDrive\Documents\World Bank\AccelREDD+\Benefit Sharing\"/>
    </mc:Choice>
  </mc:AlternateContent>
  <xr:revisionPtr revIDLastSave="0" documentId="8_{6D8CD8CF-6EF6-41C5-86CE-422DD6500968}" xr6:coauthVersionLast="47" xr6:coauthVersionMax="47" xr10:uidLastSave="{00000000-0000-0000-0000-000000000000}"/>
  <bookViews>
    <workbookView xWindow="-110" yWindow="-110" windowWidth="19420" windowHeight="10300" activeTab="3" xr2:uid="{B3F501DA-B438-4EF9-8417-643D4D874D0F}"/>
  </bookViews>
  <sheets>
    <sheet name="ADABOKROM" sheetId="4" r:id="rId1"/>
    <sheet name="ADJOAFUA" sheetId="3" r:id="rId2"/>
    <sheet name="JUABOSO" sheetId="2" r:id="rId3"/>
    <sheet name="ESSAM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4" l="1"/>
  <c r="J9" i="4"/>
  <c r="J11" i="4"/>
  <c r="H28" i="4"/>
  <c r="I28" i="4"/>
  <c r="J14" i="3"/>
  <c r="J15" i="3"/>
  <c r="J16" i="3"/>
  <c r="J54" i="3" s="1"/>
  <c r="J17" i="3"/>
  <c r="J18" i="3"/>
  <c r="J19" i="3"/>
  <c r="J52" i="3"/>
  <c r="H54" i="3"/>
  <c r="I54" i="3"/>
  <c r="K4" i="2"/>
  <c r="K5" i="2"/>
  <c r="K31" i="2" s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I31" i="2"/>
  <c r="J31" i="2"/>
  <c r="H28" i="1"/>
  <c r="I28" i="1"/>
  <c r="J28" i="1"/>
</calcChain>
</file>

<file path=xl/sharedStrings.xml><?xml version="1.0" encoding="utf-8"?>
<sst xmlns="http://schemas.openxmlformats.org/spreadsheetml/2006/main" count="1036" uniqueCount="760">
  <si>
    <t>0240685972</t>
  </si>
  <si>
    <t>Ameyaw Solomon</t>
  </si>
  <si>
    <t>0249657154</t>
  </si>
  <si>
    <t>Moro Paul</t>
  </si>
  <si>
    <t>WR/P/AC/451</t>
  </si>
  <si>
    <t>Adiepena</t>
  </si>
  <si>
    <t xml:space="preserve">Adiepena (micl) coop cocoa farmers </t>
  </si>
  <si>
    <t>Adiepena 1</t>
  </si>
  <si>
    <t>Samuel oppong</t>
  </si>
  <si>
    <t>0245655351</t>
  </si>
  <si>
    <t>Kenneth Akwasi Owusu</t>
  </si>
  <si>
    <t>0540676095</t>
  </si>
  <si>
    <t>Paul Kumi</t>
  </si>
  <si>
    <t>WR/P/AC/448</t>
  </si>
  <si>
    <t>Ntimkrom/bogyakrom</t>
  </si>
  <si>
    <t>Ntimkrom/bogyakrom (micl) coop. Cocoa farmers ass</t>
  </si>
  <si>
    <t>Oforikrom</t>
  </si>
  <si>
    <t>Oteng ofori</t>
  </si>
  <si>
    <t>0547194542</t>
  </si>
  <si>
    <t>Kwadwo Kyereh</t>
  </si>
  <si>
    <t>0248712222</t>
  </si>
  <si>
    <t>Afavi Pascal</t>
  </si>
  <si>
    <t>WR/P/AC/426</t>
  </si>
  <si>
    <t>Tepakrom</t>
  </si>
  <si>
    <t>Tepakrom (micl) coop cocoa farmers</t>
  </si>
  <si>
    <t>0244950320</t>
  </si>
  <si>
    <t>Amoako Christopher</t>
  </si>
  <si>
    <t>0248082491</t>
  </si>
  <si>
    <t>Nana Yaw Barimah</t>
  </si>
  <si>
    <t>WR/P/AC/427</t>
  </si>
  <si>
    <t>Yawmatwa</t>
  </si>
  <si>
    <t>Yawmatwa (micl) coop cocoa farmers</t>
  </si>
  <si>
    <t>0248121071</t>
  </si>
  <si>
    <t>Awuah Charles</t>
  </si>
  <si>
    <t>0249450039</t>
  </si>
  <si>
    <t>Sirikye Yaw</t>
  </si>
  <si>
    <t>WR/P/AC/435</t>
  </si>
  <si>
    <t>New nsuatre</t>
  </si>
  <si>
    <t>New nsuatre (micl) coop. Cocoa farmers ass</t>
  </si>
  <si>
    <t>Philip dorgbadji</t>
  </si>
  <si>
    <t>0248842892</t>
  </si>
  <si>
    <t>Dominic Gyan</t>
  </si>
  <si>
    <t>0246983017</t>
  </si>
  <si>
    <t>Eric Berko</t>
  </si>
  <si>
    <t>WR/P/AC/432</t>
  </si>
  <si>
    <t>Ohiapeanika</t>
  </si>
  <si>
    <t>Ohiapeanika(micl) coop. Cocoa farmers ass</t>
  </si>
  <si>
    <t>0249342056</t>
  </si>
  <si>
    <t>Wahab Adams</t>
  </si>
  <si>
    <t>0249450509</t>
  </si>
  <si>
    <t>Patrick Hinneh</t>
  </si>
  <si>
    <t>WR/P/AC/422</t>
  </si>
  <si>
    <t>Kojoaba</t>
  </si>
  <si>
    <t>Kojoaba (micl) coop. Cocoa farmers ass</t>
  </si>
  <si>
    <t>Ernest sonful</t>
  </si>
  <si>
    <t>0244710395</t>
  </si>
  <si>
    <t>Atta Asiamah</t>
  </si>
  <si>
    <t>0248716162</t>
  </si>
  <si>
    <t>Issakah Mohammed</t>
  </si>
  <si>
    <t>WR/P/AC/421</t>
  </si>
  <si>
    <t>Essam</t>
  </si>
  <si>
    <t>Essam (micl) coop. Cocoa farmers ass</t>
  </si>
  <si>
    <t>Christiana Owusu Pokua</t>
  </si>
  <si>
    <t>0242959449</t>
  </si>
  <si>
    <t>Alexander Ofori (Hon)</t>
  </si>
  <si>
    <t>0202184942</t>
  </si>
  <si>
    <t>Nixon Boadi</t>
  </si>
  <si>
    <t>WR/P/AC/437</t>
  </si>
  <si>
    <t>Sefwi kwamebikrom</t>
  </si>
  <si>
    <t>Sefwi kwamebikrom (micl) coop. Cocoa farmers ass</t>
  </si>
  <si>
    <t>0541735497</t>
  </si>
  <si>
    <t>Karim Issifu Avoaka</t>
  </si>
  <si>
    <t>0248714488</t>
  </si>
  <si>
    <t>Kwasi Amewuho</t>
  </si>
  <si>
    <t>WR/P/AC/440</t>
  </si>
  <si>
    <t>Otengkrom</t>
  </si>
  <si>
    <t>Otengkrom (micl) coop. Cocoa farmers ass</t>
  </si>
  <si>
    <t>0244644038</t>
  </si>
  <si>
    <t>Sadat Mohammed</t>
  </si>
  <si>
    <t>0247937597</t>
  </si>
  <si>
    <t>Okrah Stephen</t>
  </si>
  <si>
    <t>WR/P/AC/433</t>
  </si>
  <si>
    <t>New wenchi</t>
  </si>
  <si>
    <t>New wenchi (micl) coop. Cocoa farmers ass</t>
  </si>
  <si>
    <t>0245110572</t>
  </si>
  <si>
    <t>Obah Joseph</t>
  </si>
  <si>
    <t>0242114265</t>
  </si>
  <si>
    <t>Nana Sakyi</t>
  </si>
  <si>
    <t>WR/P/AC/424</t>
  </si>
  <si>
    <t>Jericho</t>
  </si>
  <si>
    <t>Jericho (micl) coop. Cocoa farmers ass</t>
  </si>
  <si>
    <t>0241222009</t>
  </si>
  <si>
    <t>Kwaku Amoah</t>
  </si>
  <si>
    <t>0245755536</t>
  </si>
  <si>
    <t>Akwasi Amewuho</t>
  </si>
  <si>
    <t>WR/P/AC/447</t>
  </si>
  <si>
    <t>E.k. manukrom</t>
  </si>
  <si>
    <t>E.k. manukrom (micl) coop. Cocoa farmers ass</t>
  </si>
  <si>
    <t>Kwamebikrom</t>
  </si>
  <si>
    <t>Sule Mohammed</t>
  </si>
  <si>
    <t>0246938739</t>
  </si>
  <si>
    <t>Evans Afukaah</t>
  </si>
  <si>
    <t>0207700936</t>
  </si>
  <si>
    <t>Anthony Arkah</t>
  </si>
  <si>
    <t>WR/P/AC/431</t>
  </si>
  <si>
    <t>Debiso</t>
  </si>
  <si>
    <t>Debiso (micl) coop. Cocoa farmers ass</t>
  </si>
  <si>
    <t>Thomas Bannieh</t>
  </si>
  <si>
    <t>0550766834</t>
  </si>
  <si>
    <t>Takyi Adu Kofi</t>
  </si>
  <si>
    <t>WR/P/AC/450</t>
  </si>
  <si>
    <t>New wamfie</t>
  </si>
  <si>
    <t>New wamfie (micl) coop. Cocoa farmers ass</t>
  </si>
  <si>
    <t>0208456993</t>
  </si>
  <si>
    <t>Henneh Emmanuel</t>
  </si>
  <si>
    <t>0274961868</t>
  </si>
  <si>
    <t>Paul Amartey</t>
  </si>
  <si>
    <t>WR/P/AC/423</t>
  </si>
  <si>
    <t>New abesim</t>
  </si>
  <si>
    <t>New abesim (micl) coop. Cocoa farmers ass</t>
  </si>
  <si>
    <t>Kwasi nkrumah</t>
  </si>
  <si>
    <t>0243119486</t>
  </si>
  <si>
    <t>Richard Amankona</t>
  </si>
  <si>
    <t>0277416540</t>
  </si>
  <si>
    <t>Daniel Mbugri</t>
  </si>
  <si>
    <t>WR/P/AC/443</t>
  </si>
  <si>
    <t>Kwasi nkrumah (micl) coop. Cocoa farmers ass</t>
  </si>
  <si>
    <t>Zackaria Seidu</t>
  </si>
  <si>
    <t>WR/P/AC/430</t>
  </si>
  <si>
    <t>Agyenkwam/brama gyato</t>
  </si>
  <si>
    <t>Agyenkwam/brama gyato (micl) coop. Cocoa farmers ass</t>
  </si>
  <si>
    <t>Henneh nkwanta</t>
  </si>
  <si>
    <t>Mark agyei</t>
  </si>
  <si>
    <t>0241866190</t>
  </si>
  <si>
    <t>Ohene Baidoo</t>
  </si>
  <si>
    <t>0249872080</t>
  </si>
  <si>
    <t>Augustine A. Sam</t>
  </si>
  <si>
    <t>WR/P/AC/438</t>
  </si>
  <si>
    <t>Asuopiri</t>
  </si>
  <si>
    <t>Asuopiri (micl) coop. Cocoa farmers ass</t>
  </si>
  <si>
    <t>Kunkumso</t>
  </si>
  <si>
    <t>Samuel anim</t>
  </si>
  <si>
    <t>0247435959</t>
  </si>
  <si>
    <t>Job Amponsah</t>
  </si>
  <si>
    <t>0241543929</t>
  </si>
  <si>
    <t>George Adarkwa</t>
  </si>
  <si>
    <t>WR/P/AC/439</t>
  </si>
  <si>
    <t>Nkrabea</t>
  </si>
  <si>
    <t>Nkrabea (micl) coop. Cocoa farmers ass</t>
  </si>
  <si>
    <t>0240130303</t>
  </si>
  <si>
    <t>Adane Stephen</t>
  </si>
  <si>
    <t>0543655723</t>
  </si>
  <si>
    <t>Manu Apraku</t>
  </si>
  <si>
    <t>WR/P/AC/449</t>
  </si>
  <si>
    <t>Amoakrom</t>
  </si>
  <si>
    <t>Amoakrom (micl) coop. Cocoa farmers ass</t>
  </si>
  <si>
    <t>Micah Asante Kwarteng</t>
  </si>
  <si>
    <t>0546465628</t>
  </si>
  <si>
    <t>Francis Beiba</t>
  </si>
  <si>
    <t>Agya Seidu</t>
  </si>
  <si>
    <t>WR/P/AC/436</t>
  </si>
  <si>
    <t>Nyame nnae</t>
  </si>
  <si>
    <t>Nyame nnae (micl) coop. Cocoa farmers ass</t>
  </si>
  <si>
    <t>0549082788</t>
  </si>
  <si>
    <t>Patricia Asomaning</t>
  </si>
  <si>
    <t>0204130465</t>
  </si>
  <si>
    <t>Amedome Kodzo</t>
  </si>
  <si>
    <t>WR/P/AC/446</t>
  </si>
  <si>
    <t>Bawa camp</t>
  </si>
  <si>
    <t>Bawa camp (micl) coop. Cocoa farmers ass</t>
  </si>
  <si>
    <t>0249850559</t>
  </si>
  <si>
    <t>Samour Okrah</t>
  </si>
  <si>
    <t>0246978221</t>
  </si>
  <si>
    <t>Nana Charles</t>
  </si>
  <si>
    <t>9th April, 2015</t>
  </si>
  <si>
    <t>WR/P/AC/445</t>
  </si>
  <si>
    <t>Society</t>
  </si>
  <si>
    <t>Abosi</t>
  </si>
  <si>
    <t>Abosi (micl) coop. Cocoa farmers ass</t>
  </si>
  <si>
    <t>Umar Abdul Baasit</t>
  </si>
  <si>
    <t>ESSAM</t>
  </si>
  <si>
    <t>Tel. Number</t>
  </si>
  <si>
    <t>Name of  Secretary</t>
  </si>
  <si>
    <t>Name of  Chairman</t>
  </si>
  <si>
    <t>Date of Registration</t>
  </si>
  <si>
    <t>Total</t>
  </si>
  <si>
    <t>Female</t>
  </si>
  <si>
    <t>Male</t>
  </si>
  <si>
    <t>Executives</t>
  </si>
  <si>
    <t>Dept. of Coop. Registration Cert. Number</t>
  </si>
  <si>
    <t>Membership</t>
  </si>
  <si>
    <t>Status (Society / Union)</t>
  </si>
  <si>
    <t>Location</t>
  </si>
  <si>
    <t>Name of Farmer Cooperative</t>
  </si>
  <si>
    <t>Operational area</t>
  </si>
  <si>
    <t>Name of CEA</t>
  </si>
  <si>
    <t>District</t>
  </si>
  <si>
    <t>S.No.</t>
  </si>
  <si>
    <t>UPDATE OF FARMER COOPERATIVES - APRIL 2021</t>
  </si>
  <si>
    <t xml:space="preserve">TOTAL </t>
  </si>
  <si>
    <t>19/05/2021</t>
  </si>
  <si>
    <t>0249089619</t>
  </si>
  <si>
    <t>SULE KROTUM</t>
  </si>
  <si>
    <t>0543519844</t>
  </si>
  <si>
    <t>GEORGE GYABAAH MENSAH</t>
  </si>
  <si>
    <t>WNR/P/AC/1389</t>
  </si>
  <si>
    <t>SOCIETY</t>
  </si>
  <si>
    <t>JUABOSO NKWANTA</t>
  </si>
  <si>
    <t>ADUMKROM CO-OPERATIVE COCOA FARMING AND MARKETING SOCIETY LIMITED</t>
  </si>
  <si>
    <t>0240875981</t>
  </si>
  <si>
    <t>EVA DUAH</t>
  </si>
  <si>
    <t>0244842391</t>
  </si>
  <si>
    <t>MERCY TANO</t>
  </si>
  <si>
    <t>WR/P/AC/701</t>
  </si>
  <si>
    <t>JUABOSO</t>
  </si>
  <si>
    <t>JUABOSO DISTRICT EMMANUEL WOMEN IN COCOA CO-OPERATIVE COCOA FARMING AND MARKETING SOCIETY LIMITED</t>
  </si>
  <si>
    <t>25/06/09</t>
  </si>
  <si>
    <t>0242383303</t>
  </si>
  <si>
    <t>PETER OPPONG</t>
  </si>
  <si>
    <t>0544856715</t>
  </si>
  <si>
    <t>NANA KWADWO MENSAH</t>
  </si>
  <si>
    <t>WR/P/AC/157</t>
  </si>
  <si>
    <t>JUABOSO CO-OPERATIVE COCOA FARMERS SOCIETY LIMITED</t>
  </si>
  <si>
    <t>23/02/2021</t>
  </si>
  <si>
    <t>0540731035</t>
  </si>
  <si>
    <t>EMMANUEL TAWIAH</t>
  </si>
  <si>
    <t>0249124026</t>
  </si>
  <si>
    <t>FRANCIS YEBOAH</t>
  </si>
  <si>
    <t>WNR/P/AC/1178</t>
  </si>
  <si>
    <t>BOINZAN</t>
  </si>
  <si>
    <t>BOINZAN AGYA CO-OPERATIVE COCOA FARMING AND MARKETING SOCIETY LIMITED</t>
  </si>
  <si>
    <t>25/02/2021</t>
  </si>
  <si>
    <t>0544776599</t>
  </si>
  <si>
    <t>MAGDALINE KESSE</t>
  </si>
  <si>
    <t>0554612169</t>
  </si>
  <si>
    <t>YAA NKRUMAH</t>
  </si>
  <si>
    <t>WNR/P/AC/1249</t>
  </si>
  <si>
    <t>KWAWKROM</t>
  </si>
  <si>
    <t>KWAWKROM EMMANUEL WOMEN IN COCOA CO-OPERATIVE COCOA FARMING AND MARKETING SOCIETY LIMITED</t>
  </si>
  <si>
    <t>0543289036</t>
  </si>
  <si>
    <t>FRANCISCA GYABENG</t>
  </si>
  <si>
    <t>0245703829</t>
  </si>
  <si>
    <t>CHRISTOPHER KUSI</t>
  </si>
  <si>
    <t>WNR/P/AC/1157</t>
  </si>
  <si>
    <t>BOINZAN EMMANUEL WOMEN IN COCOA CO-OPERATIVE COCOA FARMING AND MARKETING SOCIETY LIMITED</t>
  </si>
  <si>
    <t>JUABOSO B</t>
  </si>
  <si>
    <t>SAMPSON K. APPIAH</t>
  </si>
  <si>
    <t>24/02/2021</t>
  </si>
  <si>
    <t>0244827832</t>
  </si>
  <si>
    <t>OSCAR NTAADU AWUAH</t>
  </si>
  <si>
    <t>0549174770</t>
  </si>
  <si>
    <t>ALI APPIAH</t>
  </si>
  <si>
    <t>WNR/P/AC/1219</t>
  </si>
  <si>
    <t>BOINZAN YOUTH IN COCOA CO-OPERATIVE COCOA FARMING AND MARKETING SOCIETY LIMITED</t>
  </si>
  <si>
    <t>30/10/2020</t>
  </si>
  <si>
    <t>0241766532</t>
  </si>
  <si>
    <t>ASANTE ALEXANDER</t>
  </si>
  <si>
    <t>0241201287</t>
  </si>
  <si>
    <t>GABRIEL NKUAH</t>
  </si>
  <si>
    <t>WNR/P/AC/812</t>
  </si>
  <si>
    <t>KWAWKROM CO-OPERATIVE COCOA FARMING AND MARKETING SOCIETY LIMITED</t>
  </si>
  <si>
    <t>0241438331</t>
  </si>
  <si>
    <t>ISAAC YAWSON</t>
  </si>
  <si>
    <t>0543214444</t>
  </si>
  <si>
    <t>KWAME ENIN</t>
  </si>
  <si>
    <t>WNR/P/AC/792</t>
  </si>
  <si>
    <t>ABROKOFE</t>
  </si>
  <si>
    <t>ABROKOFE CO-OPERATIVE COCOA FARMING AND MARKETING SOCIETY LIMITED</t>
  </si>
  <si>
    <t>0546151141</t>
  </si>
  <si>
    <t>KWAME YEBOAH</t>
  </si>
  <si>
    <t>0246164023</t>
  </si>
  <si>
    <t>EDWARD NANA ARMAH</t>
  </si>
  <si>
    <t>WNR/P/AC/513</t>
  </si>
  <si>
    <t>BOINZAN CO-OPERATIVE COCOA FARMING AND MARKETING SOCIETY LIMITED</t>
  </si>
  <si>
    <t>20/05/2020</t>
  </si>
  <si>
    <t>0557556952</t>
  </si>
  <si>
    <t>JOSEPH APPIAH</t>
  </si>
  <si>
    <t>0541574434</t>
  </si>
  <si>
    <t>PETER ACHEAMPONG</t>
  </si>
  <si>
    <t>WNR/P/AC/499</t>
  </si>
  <si>
    <t xml:space="preserve"> JUABOSO NKWANTA CO-OPERATIVE COCOA FARMING AND MARKETING SOCIETY LIMITED</t>
  </si>
  <si>
    <t>JUABOSO A</t>
  </si>
  <si>
    <t xml:space="preserve">SAMUEL ACHEAMPONG </t>
  </si>
  <si>
    <t>0545156605</t>
  </si>
  <si>
    <t>FAUSTINA KROMAH</t>
  </si>
  <si>
    <t>0241202531</t>
  </si>
  <si>
    <t>SETH OPPONG</t>
  </si>
  <si>
    <t>WNR/P/AC/884</t>
  </si>
  <si>
    <t>DARKWAKROM</t>
  </si>
  <si>
    <t>SEFWI ACHEAMPONGKROM COOPERATIVE COCOA FARMERS AND MARKETING SOCIETY LIMITED</t>
  </si>
  <si>
    <t>0541293167</t>
  </si>
  <si>
    <t>HILLIASO SAIBA</t>
  </si>
  <si>
    <t>0249146523</t>
  </si>
  <si>
    <t>INUSA SAIBA</t>
  </si>
  <si>
    <t>WNR/P/AC/1372</t>
  </si>
  <si>
    <t>KYENKYENASE</t>
  </si>
  <si>
    <t>KYENKYENASE ASONGTAABA COOPERATIVE COCOA FARMERS AND MARKETING SOCIETY LIMITED</t>
  </si>
  <si>
    <t>0541148748</t>
  </si>
  <si>
    <t>JONAS ALHASSAN</t>
  </si>
  <si>
    <t>0245916453</t>
  </si>
  <si>
    <t>YAW BOSEA</t>
  </si>
  <si>
    <t>WNR/P/AC/1373</t>
  </si>
  <si>
    <t>KYENKYENASE 'B' ADOM COOPERATIVE COCOA FARMERS AND MARKETING SOCIETY LIMITED</t>
  </si>
  <si>
    <t>0541916238</t>
  </si>
  <si>
    <t>AFFUL MENSAH</t>
  </si>
  <si>
    <t>0559615248</t>
  </si>
  <si>
    <t>EDWARD BATSA</t>
  </si>
  <si>
    <t>WNR/P/AC/1003</t>
  </si>
  <si>
    <t>GYAMPOKROM</t>
  </si>
  <si>
    <t>GYAMPOKROM (NYAME NE HENE) COOPERATIVE COCOA FARMERS AND MARKETING SOCIETY LIMITED</t>
  </si>
  <si>
    <t>0241892023</t>
  </si>
  <si>
    <t xml:space="preserve">JOSEPH NUETEY </t>
  </si>
  <si>
    <t>0245181812</t>
  </si>
  <si>
    <t>GEORGE COFFIE</t>
  </si>
  <si>
    <t>WNR/P/AC/1232</t>
  </si>
  <si>
    <t>MANHYIA DODOWA</t>
  </si>
  <si>
    <t>MANHYIA DODOWA COOPERATIVE COCOA FARMERS AND MARKETING SOCIETY LIMITED</t>
  </si>
  <si>
    <t>O248387695</t>
  </si>
  <si>
    <t>BRIGHT KWASI OBENG</t>
  </si>
  <si>
    <t>0248540201</t>
  </si>
  <si>
    <t>ANDREWS NSIAH</t>
  </si>
  <si>
    <t>WNR/P/AC/757</t>
  </si>
  <si>
    <t>NIPA BEWU</t>
  </si>
  <si>
    <t>ANWEAFUTU (NIPA BEWU) COOPERATIVE COCOA FARMERS AND MARKETING SOCIETY LIMITED</t>
  </si>
  <si>
    <t>O245524784</t>
  </si>
  <si>
    <t>ENNIN GRACE</t>
  </si>
  <si>
    <t>O246622739</t>
  </si>
  <si>
    <t>OPOKU MANSO</t>
  </si>
  <si>
    <t>WNR/P/AC/543</t>
  </si>
  <si>
    <t>MANSOKROM</t>
  </si>
  <si>
    <t>MANSOKROM NHYIRA CO-OPERATIVE COCOA FARMERS AND MARKETING SOCIETY LIMITED</t>
  </si>
  <si>
    <t>0248387695</t>
  </si>
  <si>
    <t>PRINCE BOAKYE MORGAN</t>
  </si>
  <si>
    <t>0548855431</t>
  </si>
  <si>
    <t>LAWRENCE MIREKU</t>
  </si>
  <si>
    <t>WNR/P/AC/761</t>
  </si>
  <si>
    <t>SAMMYKROM</t>
  </si>
  <si>
    <t>SAMMYKROM CO-OPERATIVE COCOA FARMERS AND MARKETING SOCIETY LIMITED</t>
  </si>
  <si>
    <t>0245929197</t>
  </si>
  <si>
    <t>CLEMENT YEBOAH</t>
  </si>
  <si>
    <t>0249283701</t>
  </si>
  <si>
    <t>AKUA AFRIYIE</t>
  </si>
  <si>
    <t>WNR/P/AC/506</t>
  </si>
  <si>
    <t>CAMP-5</t>
  </si>
  <si>
    <t>CAMP-5 BOAFO NE NYAME CO-OPERATIVE COCOA FARMING AND MARKETING SOCIETY LIMITED</t>
  </si>
  <si>
    <t>O242127807</t>
  </si>
  <si>
    <t>MATTHEW TWENEBOAH</t>
  </si>
  <si>
    <t>O249472426</t>
  </si>
  <si>
    <t>KOFI ASOMAH</t>
  </si>
  <si>
    <t>WNR/P/AC/758</t>
  </si>
  <si>
    <t>AWIAFUTU</t>
  </si>
  <si>
    <t>ANWIAFUTU NYAME AYE CO-OPERATIVE COCOA FARMERS AND MARKETING SOCIETY LIMITED</t>
  </si>
  <si>
    <t>O546043008</t>
  </si>
  <si>
    <t>JOSHUA ADJEI AGYAPONG</t>
  </si>
  <si>
    <t>O553181891</t>
  </si>
  <si>
    <t>FRANCIS JUMA</t>
  </si>
  <si>
    <t>WNR/P/AC/418</t>
  </si>
  <si>
    <t>YESU ADOMKROM</t>
  </si>
  <si>
    <t>YESU ADOMKROM  CO-OPERATIVE COCOA FARMING AND MARKETING SOCIETY LIMITED</t>
  </si>
  <si>
    <t>O246876799</t>
  </si>
  <si>
    <t>SULE ADAMU</t>
  </si>
  <si>
    <t>O248125493</t>
  </si>
  <si>
    <t>SAMUEL KOJO NSIAH</t>
  </si>
  <si>
    <t>WNR/P/AC/485</t>
  </si>
  <si>
    <t>DARKWAKROM NSONYAMEYE CO-OPERATIVE COCOA FARMING AND MARKETING SOCIETY LIMITED</t>
  </si>
  <si>
    <t>O276687800</t>
  </si>
  <si>
    <t>KWABENA TWUM</t>
  </si>
  <si>
    <t>O245177108</t>
  </si>
  <si>
    <t>KWADWO ANTWI</t>
  </si>
  <si>
    <t>WNR/P/AC/760</t>
  </si>
  <si>
    <t>MANHYIA</t>
  </si>
  <si>
    <t>MANHYIA NIPA HIA MOA CO-OPERATIVE COCOA FARMERS AND MARKETING SOCIETY LIMITED</t>
  </si>
  <si>
    <t>O541247727</t>
  </si>
  <si>
    <t>ISAAC ADDO</t>
  </si>
  <si>
    <t>O243232415</t>
  </si>
  <si>
    <t>JAMES K. BADU</t>
  </si>
  <si>
    <t>WNR/P/AC/764</t>
  </si>
  <si>
    <t>KONEAGYA</t>
  </si>
  <si>
    <t>KONEAGYE NYAME TEASE CO-OPERATIVE COCOA FARMERS AND MARKETING SOCIETY LIMITED</t>
  </si>
  <si>
    <t>020296652</t>
  </si>
  <si>
    <t>JOSEPH YEBOAH</t>
  </si>
  <si>
    <t>0545329219</t>
  </si>
  <si>
    <t>ANTHONY FERKA</t>
  </si>
  <si>
    <t>WNR/P/AC/445</t>
  </si>
  <si>
    <t>KWAKU JUMA</t>
  </si>
  <si>
    <t>KWAKU JUMA CO-OPERATIVE COCOA FARMING AND MARKETING SOCIETY LIMITED</t>
  </si>
  <si>
    <t>0544208932</t>
  </si>
  <si>
    <t>ISAAC DARTEH</t>
  </si>
  <si>
    <t>0548471727</t>
  </si>
  <si>
    <t>STEPHEN DARTEH</t>
  </si>
  <si>
    <t>WNR/P/AC/793</t>
  </si>
  <si>
    <t>YAMEDIAGRO 'A'</t>
  </si>
  <si>
    <t>YAMEDIAGRO 'A' CO-OPERATIVE COCOA FARMERS AND MARKETING SOCIETY LIMITED</t>
  </si>
  <si>
    <t>GODWIN MICHAEL MENSAH</t>
  </si>
  <si>
    <t>WESTERN+B4+A4:G+A4:F145</t>
  </si>
  <si>
    <t>Date</t>
  </si>
  <si>
    <t>NAME OF  SECRETARY</t>
  </si>
  <si>
    <t>NAME OF  CHAIRMAN</t>
  </si>
  <si>
    <t>DISTRICT</t>
  </si>
  <si>
    <t>REGION</t>
  </si>
  <si>
    <t>DATA ON REGISTERED FARMER COOPERATIVES - APRIL 2022</t>
  </si>
  <si>
    <t>TOTAL</t>
  </si>
  <si>
    <t>054 155 3728</t>
  </si>
  <si>
    <t>FOSTER ANKOMAH</t>
  </si>
  <si>
    <t>024 104 7048</t>
  </si>
  <si>
    <t>AKOMAH KYERE</t>
  </si>
  <si>
    <t>22/05/2020</t>
  </si>
  <si>
    <t>WNR/P/AC/539</t>
  </si>
  <si>
    <t>ACHIASE</t>
  </si>
  <si>
    <t>ACHIASE COCOA FARMER CO-OPERATIVE</t>
  </si>
  <si>
    <t>WINFRED ANKUKUMAH</t>
  </si>
  <si>
    <t>ADJOAFUA</t>
  </si>
  <si>
    <t>0542624255</t>
  </si>
  <si>
    <t xml:space="preserve">ARMAH JOHNSON </t>
  </si>
  <si>
    <t>0242269782</t>
  </si>
  <si>
    <t>NANA KWAKU KRAH</t>
  </si>
  <si>
    <t>13/10/2021</t>
  </si>
  <si>
    <t>WNR/P/AC/1615</t>
  </si>
  <si>
    <t>ADIEMBRA</t>
  </si>
  <si>
    <t xml:space="preserve">GOD IS LOVE COCOA FARMERS ASSOCIATION </t>
  </si>
  <si>
    <t>NEW AGOGO</t>
  </si>
  <si>
    <t>CHARLES ASAMOAH</t>
  </si>
  <si>
    <t>0543285426</t>
  </si>
  <si>
    <t>GEORGE DONKOR</t>
  </si>
  <si>
    <t>ARMAH JOHNSON</t>
  </si>
  <si>
    <t>WNR/P/AC/1618</t>
  </si>
  <si>
    <t>CANNAN</t>
  </si>
  <si>
    <t>CANNAN COCOA FARMERS  ASSOCIATION</t>
  </si>
  <si>
    <t>0248689661</t>
  </si>
  <si>
    <t>JAMES KUSI</t>
  </si>
  <si>
    <t>0241374697</t>
  </si>
  <si>
    <t>GYEKE KUMI FRANCIS</t>
  </si>
  <si>
    <t>WNR/P/AC/2253</t>
  </si>
  <si>
    <t>NEW AGOGO COCOA FARMERS COOPERATIVE</t>
  </si>
  <si>
    <t>KENNETH ANSAH</t>
  </si>
  <si>
    <t>ANTHONY AMOAKO</t>
  </si>
  <si>
    <t>17/10/2021</t>
  </si>
  <si>
    <t>WNR/P/AC/1574</t>
  </si>
  <si>
    <t>ELLUOKROM</t>
  </si>
  <si>
    <t>NHYIRACOOPERATIVE COCOA FARMERS AND MARKETING SOCEITY LTD</t>
  </si>
  <si>
    <t>BRIGHT OFOSU</t>
  </si>
  <si>
    <t>ISAAC F. WANIZUMAH</t>
  </si>
  <si>
    <t>JOHN A. BROWN</t>
  </si>
  <si>
    <t>WNR/P/AC/1179</t>
  </si>
  <si>
    <t>DUAPA COOPERATIVE COCOA FARMERS AND MARKETING SOCEITY LTD</t>
  </si>
  <si>
    <t>STELLA MATRAH</t>
  </si>
  <si>
    <t>0508151944</t>
  </si>
  <si>
    <t>ADWOA ACKAAH</t>
  </si>
  <si>
    <t>WNR/P/AC/1151</t>
  </si>
  <si>
    <t>ASUONTAA</t>
  </si>
  <si>
    <t>BIAKOYE  WOMEN COOPERATIVE COCOA FARMERS AND MARKETING SOCIETY LTD</t>
  </si>
  <si>
    <t>ISAAC AGUDEY ARMAH</t>
  </si>
  <si>
    <t>BEAUTRICE COFFIE</t>
  </si>
  <si>
    <t>0209248418</t>
  </si>
  <si>
    <t>DIANA AFRIYIE</t>
  </si>
  <si>
    <t>26/03/2021</t>
  </si>
  <si>
    <t>WNR/P/AC/1315</t>
  </si>
  <si>
    <t>DO NA EYE WOMEN COOPERATIVE COCOA FARMERS AND MARKETING SOCIETY LTD</t>
  </si>
  <si>
    <t>0200792335</t>
  </si>
  <si>
    <t>LITICIA OBENG</t>
  </si>
  <si>
    <t>0203208088</t>
  </si>
  <si>
    <t>PAULINA SARFO</t>
  </si>
  <si>
    <t>WNR/P/AC/1322</t>
  </si>
  <si>
    <t xml:space="preserve"> ODO WOMEN COOPERATIVE COCOA FARMERS AND MARKETING SOCIETY LTD</t>
  </si>
  <si>
    <t>0554516889</t>
  </si>
  <si>
    <t>ADU GYAMFI PETER</t>
  </si>
  <si>
    <t>0201161718</t>
  </si>
  <si>
    <t>PHILIP ASANTE</t>
  </si>
  <si>
    <t>WNR/P/AC/1337</t>
  </si>
  <si>
    <t>AGEIKROM</t>
  </si>
  <si>
    <t xml:space="preserve"> BISA NYAME COOPERATIVE COCOA FARMERS AND MARKETING SOCIETY LTD</t>
  </si>
  <si>
    <t>0553835367</t>
  </si>
  <si>
    <t>0244475007</t>
  </si>
  <si>
    <t>ASSAW YAW JONAH</t>
  </si>
  <si>
    <t>WNR/P/AC/1474</t>
  </si>
  <si>
    <t>DWASEKROM</t>
  </si>
  <si>
    <t xml:space="preserve"> NYAME AKWAN COOPERATIVE COCOA FARMERS AND MARKETING SOCIETY LTD</t>
  </si>
  <si>
    <t>0241289172</t>
  </si>
  <si>
    <t>YAW NYAMEKYE</t>
  </si>
  <si>
    <t>0209684161</t>
  </si>
  <si>
    <t>JOSEPH ARMAH</t>
  </si>
  <si>
    <t>WNR/P/AC/1321</t>
  </si>
  <si>
    <t>BRE NYE KWA COOPERATIVE COCOA FARMERS AND MARKETING SOCIETY LTD</t>
  </si>
  <si>
    <t>FRANK APPIAH</t>
  </si>
  <si>
    <t>JAMES ASAMAN</t>
  </si>
  <si>
    <t>WNR/P/AC/160</t>
  </si>
  <si>
    <t>PANAABO</t>
  </si>
  <si>
    <t>PANAABO NYAME NE BOAFO   COOPERATIVE COOCA FARMERS AND MARKETING SOCIETY LIMITED</t>
  </si>
  <si>
    <t>NEW ADJOAFUA</t>
  </si>
  <si>
    <t>NICHOLAS AYEBAH</t>
  </si>
  <si>
    <t>0242933639</t>
  </si>
  <si>
    <t>BERNARD ATI</t>
  </si>
  <si>
    <t>0240215552</t>
  </si>
  <si>
    <t>KWAME GYAN</t>
  </si>
  <si>
    <t>WNR/P/AC/1314</t>
  </si>
  <si>
    <t xml:space="preserve">NYAMEBEKYERE 1 </t>
  </si>
  <si>
    <t>NYAMEBWKYERE No. 1 ABANDENDEM CO-OPERATIVE COCOA FARMERS AND MARKETING SOCIETY LIMITED</t>
  </si>
  <si>
    <t>ALEX BOAHEN</t>
  </si>
  <si>
    <t>ATIA MOBA</t>
  </si>
  <si>
    <t>26/8/2021</t>
  </si>
  <si>
    <t>WNR/P/AC/1580</t>
  </si>
  <si>
    <t xml:space="preserve">ABUSUAKROM ADIKANFO AMANTEM CO-OPERATIVE COVOA FARMERS AND MARKETING </t>
  </si>
  <si>
    <t>OLD ADJOAFUA</t>
  </si>
  <si>
    <t>ANENYA ISAAC</t>
  </si>
  <si>
    <t>0245458184</t>
  </si>
  <si>
    <t>ALEX DWOMOH</t>
  </si>
  <si>
    <t>0556739755</t>
  </si>
  <si>
    <t>PAUL ANTO</t>
  </si>
  <si>
    <t>WNR/P/AC/790</t>
  </si>
  <si>
    <t>TRINITY ASOMDWE  CO-OPERATIVE COCOA FARMERS AND MARKETING SOCIETY LIMITED</t>
  </si>
  <si>
    <t>0248476952</t>
  </si>
  <si>
    <t>OWUSU NKANSAH</t>
  </si>
  <si>
    <t>0247260863</t>
  </si>
  <si>
    <t xml:space="preserve">ISAAC FOSU </t>
  </si>
  <si>
    <t>WNR/P/AC/656</t>
  </si>
  <si>
    <t>YEMPATA COCOA CO-OPERATIVE FARMERS AND MARKETING SOCIETY LIMITED</t>
  </si>
  <si>
    <t>0555159031</t>
  </si>
  <si>
    <t>KWADWO ABEKA</t>
  </si>
  <si>
    <t>0248427485</t>
  </si>
  <si>
    <t>GRACE OWUSU</t>
  </si>
  <si>
    <t>WNR/P/AC/1180</t>
  </si>
  <si>
    <t>SAMMAKROM</t>
  </si>
  <si>
    <t>ASOMDWOE COCOA FARMERS COOP.</t>
  </si>
  <si>
    <t>0245616047</t>
  </si>
  <si>
    <t>FRANK ATTA AGYEMANG</t>
  </si>
  <si>
    <t>PETER MENSAH</t>
  </si>
  <si>
    <t>WNR/P/AC/1185</t>
  </si>
  <si>
    <t>BRENYEKWA 2</t>
  </si>
  <si>
    <t>ADOM ARA KWA COCOA FARMERS COOP.</t>
  </si>
  <si>
    <t>0548734876</t>
  </si>
  <si>
    <t xml:space="preserve">DANIEL ACKAH </t>
  </si>
  <si>
    <t>0242155006</t>
  </si>
  <si>
    <t>ASAMALI PETER</t>
  </si>
  <si>
    <t>WNR/P/AC/1181</t>
  </si>
  <si>
    <t>SAKYIKROM</t>
  </si>
  <si>
    <t>ADOM COCOA FARMERS COOP.</t>
  </si>
  <si>
    <t>0550211682</t>
  </si>
  <si>
    <t>ALBERT ALUFU</t>
  </si>
  <si>
    <t>0246370400</t>
  </si>
  <si>
    <t>JAMES LARBI</t>
  </si>
  <si>
    <t>WNR/P/AC/1182</t>
  </si>
  <si>
    <t>ADUHENEKROM / ATUKUKROM</t>
  </si>
  <si>
    <t>BIAKOYE COCOA FARMERS CO-OPERATIVE</t>
  </si>
  <si>
    <t>JOSEPH BESSE</t>
  </si>
  <si>
    <t>0246502277</t>
  </si>
  <si>
    <t>STEPHEN AFFUL</t>
  </si>
  <si>
    <t>WNR/P/AC/1186</t>
  </si>
  <si>
    <t>AHORSEKROMM</t>
  </si>
  <si>
    <t>AHORSEKROM COCOA FARMERS ASS.</t>
  </si>
  <si>
    <t>0241057553</t>
  </si>
  <si>
    <t>AUGUSTINE NYAMEKYE</t>
  </si>
  <si>
    <t>0554033246</t>
  </si>
  <si>
    <t>STEPHEN DONKOR</t>
  </si>
  <si>
    <t>WNR/P/AC/662</t>
  </si>
  <si>
    <t>YAW ADDAEKROM</t>
  </si>
  <si>
    <t>BLESSING COCOA FARMERS COOPERATIVE</t>
  </si>
  <si>
    <t>AUGUSTINA ACKAAH</t>
  </si>
  <si>
    <t>0242855706</t>
  </si>
  <si>
    <t>OSEI PETER</t>
  </si>
  <si>
    <t>WNR/P/AC/685</t>
  </si>
  <si>
    <t>NYAME AKWAN COOPERATIVE FARMERS AND MARKETING SOCEITY LTD</t>
  </si>
  <si>
    <t xml:space="preserve">BRIGHT OFOSU </t>
  </si>
  <si>
    <t>ADDAE THEOPHILUS</t>
  </si>
  <si>
    <t>DANIEL OPPONG</t>
  </si>
  <si>
    <t>14/07/2021</t>
  </si>
  <si>
    <t>WNR/P/AC/1002</t>
  </si>
  <si>
    <t>ANKAASE COOPERATIVE COCOA FARMERS AND MARKETING SOCEITY LTD</t>
  </si>
  <si>
    <t>YAW AFFUL</t>
  </si>
  <si>
    <t>PETER WOERDEY</t>
  </si>
  <si>
    <t>23/05/2021</t>
  </si>
  <si>
    <t>WNR/P/AC/1198</t>
  </si>
  <si>
    <t>ODO COOPERATIVE COCOA FARMERS AND MARKETING SOCEITY LTD</t>
  </si>
  <si>
    <t>AUGUSTINE KWAME MINTAH BOAMAH</t>
  </si>
  <si>
    <t>GILBERT OFORI DOMAH</t>
  </si>
  <si>
    <t>WR/P/AC/441</t>
  </si>
  <si>
    <t>BIANO</t>
  </si>
  <si>
    <t>BIANO 'B' MONDALEZ COOPERATIVE  COCOA FARMERS AND MARKETING SOCEITY LTD</t>
  </si>
  <si>
    <t>THOMAS NKRUMAH</t>
  </si>
  <si>
    <t>0247912002</t>
  </si>
  <si>
    <t>ISAAKU ISMAILA</t>
  </si>
  <si>
    <t>BIANO ' A' MONDALEZ COOPERATIVE COCOA FARMERS AND MARKETING SOCEITY LTD</t>
  </si>
  <si>
    <t>0541468673</t>
  </si>
  <si>
    <t>ANDOH ERNEST</t>
  </si>
  <si>
    <t>O247516064</t>
  </si>
  <si>
    <t>KWASI OWUSU</t>
  </si>
  <si>
    <t>WNR/P/AC/946</t>
  </si>
  <si>
    <t>MFANTSEMAN</t>
  </si>
  <si>
    <t>NSO NYAME YE  COOPERATIVE COCOA FARNERS AND MARKETING SOCEITY LTD</t>
  </si>
  <si>
    <t>0553615052</t>
  </si>
  <si>
    <t>AMEWOYI EMMANUEL</t>
  </si>
  <si>
    <t>0241292395</t>
  </si>
  <si>
    <t>BAAH DACOSTA</t>
  </si>
  <si>
    <t>21/05/2020</t>
  </si>
  <si>
    <t>WNR/P/AC/526</t>
  </si>
  <si>
    <t>ATTAKROM</t>
  </si>
  <si>
    <t>ATTAKROM NKUNIM CO-OPERATIVE COCOA FARMING AND MARKETING SOCIETY LIMITED</t>
  </si>
  <si>
    <t>FRANCIS ACQUATEY</t>
  </si>
  <si>
    <t>0247999900</t>
  </si>
  <si>
    <t>ADAMS SAYUBA</t>
  </si>
  <si>
    <t>0556877105</t>
  </si>
  <si>
    <t>JAMES BOAKYE DANQUAH</t>
  </si>
  <si>
    <t>WR/P/AC/253</t>
  </si>
  <si>
    <t>OSUMANIKROM</t>
  </si>
  <si>
    <t>OSMANIKROM COCOA FARMERS COOPERATIVE</t>
  </si>
  <si>
    <t>ASANTEMAN</t>
  </si>
  <si>
    <t>ENOS SENANU</t>
  </si>
  <si>
    <t>0206633091</t>
  </si>
  <si>
    <t>MUSTAPH RASHED</t>
  </si>
  <si>
    <t>0242506311</t>
  </si>
  <si>
    <t xml:space="preserve"> SAMUEL OBENG </t>
  </si>
  <si>
    <t>28/02/2020</t>
  </si>
  <si>
    <t>WNR/ P/ AC/ 234</t>
  </si>
  <si>
    <t>AKWEIKROM</t>
  </si>
  <si>
    <t xml:space="preserve"> AKWEI SIKANEASEM GYENYAME CO- OPERATIVE</t>
  </si>
  <si>
    <t xml:space="preserve">KUMI SAMUEL </t>
  </si>
  <si>
    <t>0247606814</t>
  </si>
  <si>
    <t>ERIC BOSOMPIM</t>
  </si>
  <si>
    <t>0243775357</t>
  </si>
  <si>
    <t>ALEX TAA</t>
  </si>
  <si>
    <t>19/4/2020</t>
  </si>
  <si>
    <t>WNR/P/AC/664</t>
  </si>
  <si>
    <t>FAITH COCOA FARMERS  COOPERATIVE AND MARKETING SOCIETY LIMITED</t>
  </si>
  <si>
    <t>CONTACT</t>
  </si>
  <si>
    <t>NAME OF SECRETARY</t>
  </si>
  <si>
    <t>NAME OF CHAIRMAN</t>
  </si>
  <si>
    <t>F</t>
  </si>
  <si>
    <t>M</t>
  </si>
  <si>
    <t>EXECUTIVES</t>
  </si>
  <si>
    <t>DATE OF REGISTRATION</t>
  </si>
  <si>
    <t>DEPT. OF COOP. REGISTRATION CERT. NUMBER</t>
  </si>
  <si>
    <t>MEMBERSHIP</t>
  </si>
  <si>
    <t>STATUS          (SOCIETY /UNION)</t>
  </si>
  <si>
    <t>LOCATION</t>
  </si>
  <si>
    <t>NAME OF FARMER COOPERATIVE</t>
  </si>
  <si>
    <t>OPERATIONAL AREA</t>
  </si>
  <si>
    <t>NAME OF CEA</t>
  </si>
  <si>
    <t>S/NO</t>
  </si>
  <si>
    <t>DATA ON REGISTERED COOPERATIVES -ADJOAFUA</t>
  </si>
  <si>
    <t>0553795684</t>
  </si>
  <si>
    <t>Secretary</t>
  </si>
  <si>
    <t>Seidu Mohammed</t>
  </si>
  <si>
    <t>0241360150</t>
  </si>
  <si>
    <t>Chairman</t>
  </si>
  <si>
    <t>Salifu Ahmed</t>
  </si>
  <si>
    <t>18/05/2021</t>
  </si>
  <si>
    <t>WNR/P/AC/137</t>
  </si>
  <si>
    <t>Kwasare</t>
  </si>
  <si>
    <t>Kwasare Adepa Cooperative Cocoa Farmers and Marketing Society</t>
  </si>
  <si>
    <t>Elliot Nana Agyarko</t>
  </si>
  <si>
    <t>Adabokrom</t>
  </si>
  <si>
    <t>0240850347</t>
  </si>
  <si>
    <t>Acheampong Martin</t>
  </si>
  <si>
    <t>0248837117</t>
  </si>
  <si>
    <t>Ako K. Emmanuel</t>
  </si>
  <si>
    <t>WNR/P/AC/1619</t>
  </si>
  <si>
    <t>Asoredanho</t>
  </si>
  <si>
    <t>Adwempa Cocoa Farmers Cooperative and Marketing Society</t>
  </si>
  <si>
    <t>Fitzgerald Derek Goku</t>
  </si>
  <si>
    <t>0205365160</t>
  </si>
  <si>
    <t>Assig Mohammed</t>
  </si>
  <si>
    <t>0207704078</t>
  </si>
  <si>
    <t>Kwame Asante</t>
  </si>
  <si>
    <t>WNR/P/AC/1183</t>
  </si>
  <si>
    <t>Nkataa</t>
  </si>
  <si>
    <t>Kwabena Nketia Nyame Tiase Cooperative Cocoa Farmers and Marketing Society ltd.</t>
  </si>
  <si>
    <t>Atta Kaboja</t>
  </si>
  <si>
    <t>0249554384</t>
  </si>
  <si>
    <t>Nicholas Dabie</t>
  </si>
  <si>
    <t>0541933084</t>
  </si>
  <si>
    <t>Amuzu Eric</t>
  </si>
  <si>
    <t>27/11/2020</t>
  </si>
  <si>
    <t>WNR/P/AC/894</t>
  </si>
  <si>
    <t>Amuzukrom</t>
  </si>
  <si>
    <t>Baakoye Cooperative Cocoa Farming and Marketing Society ltd.</t>
  </si>
  <si>
    <t>Bethlehem</t>
  </si>
  <si>
    <t>Jerry Hanson Dwomoh</t>
  </si>
  <si>
    <t>0546327520</t>
  </si>
  <si>
    <t>Seidu Adama</t>
  </si>
  <si>
    <t>0244668420</t>
  </si>
  <si>
    <t>Kingsley Ofori</t>
  </si>
  <si>
    <t>WNR/P/AC/1385</t>
  </si>
  <si>
    <t>Manhyia</t>
  </si>
  <si>
    <t>Manhyia Area Cooperative Cocoa Farmers And Marketing Society</t>
  </si>
  <si>
    <t>Haruna Abu</t>
  </si>
  <si>
    <t>0559980308</t>
  </si>
  <si>
    <t xml:space="preserve">Secretary </t>
  </si>
  <si>
    <t xml:space="preserve">Wekyiitey Paul </t>
  </si>
  <si>
    <t>0247068273</t>
  </si>
  <si>
    <t xml:space="preserve">Chairman </t>
  </si>
  <si>
    <t xml:space="preserve"> Maxwell Yeboah</t>
  </si>
  <si>
    <t>WNR/P/AC/524</t>
  </si>
  <si>
    <t xml:space="preserve">Society </t>
  </si>
  <si>
    <t>Kaase</t>
  </si>
  <si>
    <t xml:space="preserve">Kaase Area Cocoa Farmers And Marketing Cooperatives </t>
  </si>
  <si>
    <t>Seth Kwame Osei</t>
  </si>
  <si>
    <t>055393110                                              553931108</t>
  </si>
  <si>
    <t>Chairman                                               Secretray</t>
  </si>
  <si>
    <t xml:space="preserve">   Kwame Ansah                      Adams Asare</t>
  </si>
  <si>
    <t>WNR/P/AC/1242</t>
  </si>
  <si>
    <t>Nsowakrom A</t>
  </si>
  <si>
    <t xml:space="preserve">Nsowakrom A Area Cooperative and Marketing Society </t>
  </si>
  <si>
    <t>Francis Ofori</t>
  </si>
  <si>
    <t>0208440635</t>
  </si>
  <si>
    <t>Yeboah Kwame</t>
  </si>
  <si>
    <t>0245006022</t>
  </si>
  <si>
    <t>Kofi Amankwah</t>
  </si>
  <si>
    <t>30/09/2020</t>
  </si>
  <si>
    <t>WNR/P/AC/791</t>
  </si>
  <si>
    <t>Camp Junction</t>
  </si>
  <si>
    <t>Camp Junction Area Cooperative Cocoa Farmers And Marketing Society Ltd</t>
  </si>
  <si>
    <t>Camp-Junction</t>
  </si>
  <si>
    <t>Salihu Ibrahim Ahmed</t>
  </si>
  <si>
    <t>0246138537</t>
  </si>
  <si>
    <t>Adu Gordon</t>
  </si>
  <si>
    <t>0202919637</t>
  </si>
  <si>
    <t>Isaac Kwasi Fianko</t>
  </si>
  <si>
    <t>WNR/P/AC/1683</t>
  </si>
  <si>
    <t>Camp 15</t>
  </si>
  <si>
    <t>Adwenpapa Cocoa Farmers co-operative and Marketing Society Limited</t>
  </si>
  <si>
    <t>Samuel Kwabena Ofori</t>
  </si>
  <si>
    <t>0209756178</t>
  </si>
  <si>
    <t>Asare James</t>
  </si>
  <si>
    <t>0240874977</t>
  </si>
  <si>
    <t>Ameyaw Obeng James</t>
  </si>
  <si>
    <t>WNR/P/AC/522</t>
  </si>
  <si>
    <t>Alhajikrom</t>
  </si>
  <si>
    <t>Alhajikrom Area Cocoa Farmers' and Marketing Cooperative</t>
  </si>
  <si>
    <t xml:space="preserve">Ntim Bright  </t>
  </si>
  <si>
    <t>0247761589</t>
  </si>
  <si>
    <t>Obeng Samuel</t>
  </si>
  <si>
    <t>0242984371</t>
  </si>
  <si>
    <t>Konadu Victor Kofi</t>
  </si>
  <si>
    <t>WNR/P/AC/355</t>
  </si>
  <si>
    <t>Ahimakrom</t>
  </si>
  <si>
    <t>Ahimakrom Area Cooperative Cocoa Farmers &amp; Marketing Society limited</t>
  </si>
  <si>
    <t>Fred Owusu-Acheaw</t>
  </si>
  <si>
    <t>0246506891</t>
  </si>
  <si>
    <t>Ali Dauda</t>
  </si>
  <si>
    <t>0550144795</t>
  </si>
  <si>
    <t>Richard Boakye</t>
  </si>
  <si>
    <t>WNR/P/AC/1000</t>
  </si>
  <si>
    <t>Adabokrom Cooperative cocoa Farmers and Marketing Society Limited</t>
  </si>
  <si>
    <t>Michael Nkansah</t>
  </si>
  <si>
    <t>0241047048                                                  0548586165</t>
  </si>
  <si>
    <t xml:space="preserve">   Akomah  Kyere                            Adu Osene Adams</t>
  </si>
  <si>
    <t>Achiase</t>
  </si>
  <si>
    <t>Achiase Area Cocoa Farmers Cooperative and Marketing Society Limited</t>
  </si>
  <si>
    <t>Opoku  Nicholas</t>
  </si>
  <si>
    <t>TEL. NUMBER</t>
  </si>
  <si>
    <t>POSITION</t>
  </si>
  <si>
    <t>NAME OF THE TWO EXECUTIVES</t>
  </si>
  <si>
    <t xml:space="preserve">FAMALE </t>
  </si>
  <si>
    <t>MALE</t>
  </si>
  <si>
    <t>REGISTRATION DATE</t>
  </si>
  <si>
    <t>DEPT. COOP. REGISTRATION CERT. NUMBER</t>
  </si>
  <si>
    <t>STATUS (SOCIETY / UNION)</t>
  </si>
  <si>
    <t>NAME OF FARMER COOPERRATIVE</t>
  </si>
  <si>
    <t>OPERATIONAL  AREA</t>
  </si>
  <si>
    <t>S.NO.</t>
  </si>
  <si>
    <t>UPDATE OF FARMER COOPERATIVES - 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</si>
</sst>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3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Calibri"/>
      <charset val="134"/>
      <scheme val="minor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</font>
    <font>
      <b/>
      <sz val="11"/>
      <name val="Calibri"/>
      <family val="2"/>
    </font>
    <font>
      <sz val="11"/>
      <color rgb="FF000000"/>
      <name val="Calibri"/>
      <charset val="134"/>
    </font>
    <font>
      <sz val="11"/>
      <name val="Calibri"/>
      <family val="2"/>
    </font>
    <font>
      <b/>
      <sz val="11"/>
      <color rgb="FFFFFFFF"/>
      <name val="Calibri"/>
    </font>
    <font>
      <b/>
      <sz val="12"/>
      <name val="Times New Roman"/>
    </font>
    <font>
      <b/>
      <sz val="14"/>
      <color rgb="FF000000"/>
      <name val="Cambria"/>
    </font>
    <font>
      <b/>
      <sz val="14"/>
      <color rgb="FF000000"/>
      <name val="Cambria"/>
      <family val="1"/>
    </font>
    <font>
      <sz val="11"/>
      <color indexed="64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charset val="134"/>
    </font>
    <font>
      <sz val="12"/>
      <name val="Calibri"/>
      <family val="2"/>
    </font>
    <font>
      <sz val="12"/>
      <name val="Times New Roman"/>
      <family val="1"/>
    </font>
    <font>
      <sz val="12"/>
      <color theme="1"/>
      <name val="Times New Roman"/>
      <charset val="134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sz val="12"/>
      <color rgb="FF000000"/>
      <name val="Times New Roman"/>
      <charset val="134"/>
    </font>
    <font>
      <b/>
      <sz val="12"/>
      <name val="Times New Roman"/>
      <charset val="134"/>
    </font>
    <font>
      <b/>
      <sz val="14"/>
      <color rgb="FF000000"/>
      <name val="Times New Roman"/>
      <charset val="134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4" fillId="0" borderId="0"/>
    <xf numFmtId="0" fontId="8" fillId="4" borderId="1" applyNumberFormat="0" applyAlignment="0" applyProtection="0"/>
    <xf numFmtId="0" fontId="11" fillId="0" borderId="0">
      <alignment vertical="center"/>
    </xf>
    <xf numFmtId="0" fontId="14" fillId="0" borderId="0">
      <protection locked="0"/>
    </xf>
    <xf numFmtId="0" fontId="3" fillId="6" borderId="0" applyNumberFormat="0" applyBorder="0" applyAlignment="0" applyProtection="0"/>
    <xf numFmtId="0" fontId="18" fillId="4" borderId="1">
      <alignment vertical="top"/>
      <protection locked="0"/>
    </xf>
    <xf numFmtId="0" fontId="17" fillId="0" borderId="0">
      <alignment vertical="center"/>
    </xf>
    <xf numFmtId="0" fontId="29" fillId="2" borderId="1">
      <protection locked="0"/>
    </xf>
  </cellStyleXfs>
  <cellXfs count="285">
    <xf numFmtId="0" fontId="0" fillId="0" borderId="0" xfId="0"/>
    <xf numFmtId="49" fontId="5" fillId="0" borderId="2" xfId="2" applyNumberFormat="1" applyFont="1" applyBorder="1"/>
    <xf numFmtId="0" fontId="5" fillId="0" borderId="3" xfId="2" applyFont="1" applyBorder="1"/>
    <xf numFmtId="49" fontId="5" fillId="0" borderId="3" xfId="2" applyNumberFormat="1" applyFont="1" applyBorder="1"/>
    <xf numFmtId="0" fontId="6" fillId="0" borderId="3" xfId="2" applyFont="1" applyBorder="1"/>
    <xf numFmtId="0" fontId="5" fillId="0" borderId="4" xfId="2" applyFont="1" applyBorder="1"/>
    <xf numFmtId="49" fontId="5" fillId="0" borderId="5" xfId="2" applyNumberFormat="1" applyFont="1" applyBorder="1"/>
    <xf numFmtId="0" fontId="5" fillId="0" borderId="6" xfId="2" applyFont="1" applyBorder="1"/>
    <xf numFmtId="49" fontId="5" fillId="0" borderId="6" xfId="2" applyNumberFormat="1" applyFont="1" applyBorder="1"/>
    <xf numFmtId="0" fontId="7" fillId="0" borderId="7" xfId="2" applyFont="1" applyBorder="1" applyAlignment="1">
      <alignment horizontal="center" vertical="center"/>
    </xf>
    <xf numFmtId="49" fontId="5" fillId="0" borderId="8" xfId="2" applyNumberFormat="1" applyFont="1" applyBorder="1"/>
    <xf numFmtId="0" fontId="5" fillId="0" borderId="9" xfId="2" applyFont="1" applyBorder="1"/>
    <xf numFmtId="49" fontId="5" fillId="0" borderId="9" xfId="2" applyNumberFormat="1" applyFont="1" applyBorder="1"/>
    <xf numFmtId="0" fontId="7" fillId="0" borderId="10" xfId="2" applyFont="1" applyBorder="1" applyAlignment="1">
      <alignment horizontal="center" vertical="center"/>
    </xf>
    <xf numFmtId="0" fontId="5" fillId="0" borderId="9" xfId="2" applyFont="1" applyBorder="1" applyAlignment="1">
      <alignment horizontal="left"/>
    </xf>
    <xf numFmtId="49" fontId="7" fillId="0" borderId="8" xfId="2" applyNumberFormat="1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9" xfId="2" applyFont="1" applyBorder="1" applyAlignment="1">
      <alignment horizontal="right" vertical="center"/>
    </xf>
    <xf numFmtId="49" fontId="7" fillId="0" borderId="9" xfId="2" applyNumberFormat="1" applyFont="1" applyBorder="1" applyAlignment="1">
      <alignment vertical="center"/>
    </xf>
    <xf numFmtId="49" fontId="7" fillId="0" borderId="11" xfId="2" applyNumberFormat="1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49" fontId="7" fillId="0" borderId="12" xfId="2" applyNumberFormat="1" applyFont="1" applyBorder="1" applyAlignment="1">
      <alignment vertical="center"/>
    </xf>
    <xf numFmtId="0" fontId="7" fillId="0" borderId="12" xfId="2" applyFont="1" applyBorder="1" applyAlignment="1">
      <alignment horizontal="right" vertical="center"/>
    </xf>
    <xf numFmtId="0" fontId="7" fillId="0" borderId="13" xfId="2" applyFont="1" applyBorder="1" applyAlignment="1">
      <alignment horizontal="center" vertical="center"/>
    </xf>
    <xf numFmtId="0" fontId="0" fillId="3" borderId="0" xfId="0" applyFill="1"/>
    <xf numFmtId="49" fontId="9" fillId="3" borderId="14" xfId="3" applyNumberFormat="1" applyFont="1" applyFill="1" applyBorder="1" applyAlignment="1">
      <alignment horizontal="center" vertical="center" wrapText="1"/>
    </xf>
    <xf numFmtId="0" fontId="9" fillId="3" borderId="15" xfId="3" applyFont="1" applyFill="1" applyBorder="1" applyAlignment="1">
      <alignment horizontal="center" vertical="center" wrapText="1"/>
    </xf>
    <xf numFmtId="49" fontId="9" fillId="3" borderId="15" xfId="3" applyNumberFormat="1" applyFont="1" applyFill="1" applyBorder="1" applyAlignment="1">
      <alignment horizontal="center" vertical="center" wrapText="1"/>
    </xf>
    <xf numFmtId="0" fontId="9" fillId="3" borderId="15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 wrapText="1"/>
    </xf>
    <xf numFmtId="0" fontId="12" fillId="0" borderId="2" xfId="4" applyFont="1" applyBorder="1">
      <alignment vertical="center"/>
    </xf>
    <xf numFmtId="0" fontId="7" fillId="0" borderId="3" xfId="4" applyFont="1" applyBorder="1" applyAlignment="1">
      <alignment horizontal="center"/>
    </xf>
    <xf numFmtId="0" fontId="12" fillId="0" borderId="3" xfId="4" applyFont="1" applyBorder="1">
      <alignment vertical="center"/>
    </xf>
    <xf numFmtId="0" fontId="13" fillId="0" borderId="3" xfId="4" applyFont="1" applyBorder="1" applyAlignment="1">
      <alignment horizontal="center" vertical="center"/>
    </xf>
    <xf numFmtId="0" fontId="7" fillId="0" borderId="3" xfId="4" applyFont="1" applyBorder="1" applyAlignment="1">
      <alignment horizontal="left"/>
    </xf>
    <xf numFmtId="0" fontId="13" fillId="5" borderId="3" xfId="5" applyFont="1" applyFill="1" applyBorder="1" applyAlignment="1" applyProtection="1">
      <alignment horizontal="left" vertical="center"/>
    </xf>
    <xf numFmtId="0" fontId="12" fillId="0" borderId="20" xfId="4" applyFont="1" applyBorder="1">
      <alignment vertical="center"/>
    </xf>
    <xf numFmtId="0" fontId="11" fillId="0" borderId="20" xfId="4" applyBorder="1">
      <alignment vertical="center"/>
    </xf>
    <xf numFmtId="0" fontId="7" fillId="0" borderId="5" xfId="4" applyFont="1" applyBorder="1" applyAlignment="1">
      <alignment horizontal="center" vertical="center"/>
    </xf>
    <xf numFmtId="0" fontId="7" fillId="5" borderId="6" xfId="4" quotePrefix="1" applyFont="1" applyFill="1" applyBorder="1" applyAlignment="1">
      <alignment horizontal="center" vertical="center"/>
    </xf>
    <xf numFmtId="0" fontId="7" fillId="5" borderId="6" xfId="4" applyFont="1" applyFill="1" applyBorder="1" applyAlignment="1">
      <alignment horizontal="center" vertical="center"/>
    </xf>
    <xf numFmtId="0" fontId="7" fillId="5" borderId="6" xfId="5" quotePrefix="1" applyFont="1" applyFill="1" applyBorder="1" applyAlignment="1" applyProtection="1">
      <alignment horizontal="center" vertical="center"/>
    </xf>
    <xf numFmtId="0" fontId="7" fillId="5" borderId="6" xfId="5" applyFont="1" applyFill="1" applyBorder="1" applyAlignment="1" applyProtection="1">
      <alignment horizontal="center" vertical="center"/>
    </xf>
    <xf numFmtId="0" fontId="7" fillId="5" borderId="6" xfId="4" applyFont="1" applyFill="1" applyBorder="1" applyAlignment="1">
      <alignment horizontal="left" vertical="center" wrapText="1"/>
    </xf>
    <xf numFmtId="0" fontId="16" fillId="5" borderId="13" xfId="4" applyFont="1" applyFill="1" applyBorder="1" applyAlignment="1">
      <alignment horizontal="left" vertical="center"/>
    </xf>
    <xf numFmtId="14" fontId="12" fillId="0" borderId="8" xfId="4" applyNumberFormat="1" applyFont="1" applyBorder="1" applyAlignment="1">
      <alignment horizontal="center" vertical="center"/>
    </xf>
    <xf numFmtId="0" fontId="7" fillId="5" borderId="9" xfId="4" quotePrefix="1" applyFont="1" applyFill="1" applyBorder="1" applyAlignment="1">
      <alignment horizontal="center" vertical="center"/>
    </xf>
    <xf numFmtId="0" fontId="7" fillId="5" borderId="9" xfId="4" applyFont="1" applyFill="1" applyBorder="1" applyAlignment="1">
      <alignment horizontal="center" vertical="center"/>
    </xf>
    <xf numFmtId="0" fontId="7" fillId="5" borderId="9" xfId="5" quotePrefix="1" applyFont="1" applyFill="1" applyBorder="1" applyAlignment="1" applyProtection="1">
      <alignment horizontal="center" vertical="center"/>
    </xf>
    <xf numFmtId="0" fontId="7" fillId="5" borderId="9" xfId="5" applyFont="1" applyFill="1" applyBorder="1" applyAlignment="1" applyProtection="1">
      <alignment horizontal="center" vertical="center"/>
    </xf>
    <xf numFmtId="0" fontId="7" fillId="5" borderId="9" xfId="4" applyFont="1" applyFill="1" applyBorder="1" applyAlignment="1">
      <alignment horizontal="left" vertical="center" wrapText="1"/>
    </xf>
    <xf numFmtId="0" fontId="16" fillId="5" borderId="10" xfId="4" applyFont="1" applyFill="1" applyBorder="1" applyAlignment="1">
      <alignment horizontal="left" vertical="center"/>
    </xf>
    <xf numFmtId="0" fontId="7" fillId="0" borderId="8" xfId="4" applyFont="1" applyBorder="1" applyAlignment="1">
      <alignment horizontal="center" vertical="center"/>
    </xf>
    <xf numFmtId="0" fontId="7" fillId="5" borderId="9" xfId="5" applyFont="1" applyFill="1" applyBorder="1" applyAlignment="1" applyProtection="1">
      <alignment horizontal="left" vertical="center" wrapText="1"/>
    </xf>
    <xf numFmtId="0" fontId="7" fillId="5" borderId="9" xfId="4" applyFont="1" applyFill="1" applyBorder="1" applyAlignment="1">
      <alignment vertical="center" wrapText="1"/>
    </xf>
    <xf numFmtId="14" fontId="7" fillId="0" borderId="8" xfId="4" applyNumberFormat="1" applyFont="1" applyBorder="1" applyAlignment="1">
      <alignment horizontal="center" vertical="center"/>
    </xf>
    <xf numFmtId="0" fontId="7" fillId="5" borderId="9" xfId="4" applyFont="1" applyFill="1" applyBorder="1" applyAlignment="1">
      <alignment horizontal="center" vertical="center" wrapText="1"/>
    </xf>
    <xf numFmtId="49" fontId="7" fillId="5" borderId="9" xfId="4" applyNumberFormat="1" applyFont="1" applyFill="1" applyBorder="1" applyAlignment="1">
      <alignment horizontal="center" vertical="center"/>
    </xf>
    <xf numFmtId="49" fontId="7" fillId="5" borderId="9" xfId="4" quotePrefix="1" applyNumberFormat="1" applyFont="1" applyFill="1" applyBorder="1" applyAlignment="1">
      <alignment horizontal="center" vertical="center"/>
    </xf>
    <xf numFmtId="0" fontId="7" fillId="5" borderId="9" xfId="4" applyFont="1" applyFill="1" applyBorder="1" applyAlignment="1" applyProtection="1">
      <alignment horizontal="left" vertical="center" wrapText="1"/>
      <protection locked="0"/>
    </xf>
    <xf numFmtId="49" fontId="7" fillId="5" borderId="9" xfId="5" applyNumberFormat="1" applyFont="1" applyFill="1" applyBorder="1" applyAlignment="1" applyProtection="1">
      <alignment horizontal="center" vertical="center"/>
    </xf>
    <xf numFmtId="14" fontId="7" fillId="0" borderId="11" xfId="4" applyNumberFormat="1" applyFont="1" applyBorder="1" applyAlignment="1">
      <alignment horizontal="center" vertical="center"/>
    </xf>
    <xf numFmtId="49" fontId="5" fillId="3" borderId="12" xfId="6" quotePrefix="1" applyNumberFormat="1" applyFont="1" applyFill="1" applyBorder="1" applyAlignment="1">
      <alignment horizontal="center" vertical="center" wrapText="1"/>
    </xf>
    <xf numFmtId="0" fontId="5" fillId="3" borderId="12" xfId="4" quotePrefix="1" applyFont="1" applyFill="1" applyBorder="1" applyAlignment="1">
      <alignment horizontal="center" vertical="center"/>
    </xf>
    <xf numFmtId="0" fontId="7" fillId="5" borderId="12" xfId="5" quotePrefix="1" applyFont="1" applyFill="1" applyBorder="1" applyAlignment="1" applyProtection="1">
      <alignment horizontal="center" vertical="center"/>
    </xf>
    <xf numFmtId="0" fontId="7" fillId="5" borderId="12" xfId="5" applyFont="1" applyFill="1" applyBorder="1" applyAlignment="1" applyProtection="1">
      <alignment horizontal="center" vertical="center"/>
    </xf>
    <xf numFmtId="0" fontId="7" fillId="5" borderId="12" xfId="4" applyFont="1" applyFill="1" applyBorder="1" applyAlignment="1">
      <alignment horizontal="center" vertical="center"/>
    </xf>
    <xf numFmtId="0" fontId="7" fillId="5" borderId="12" xfId="5" applyFont="1" applyFill="1" applyBorder="1" applyAlignment="1" applyProtection="1">
      <alignment horizontal="left" vertical="center" wrapText="1"/>
    </xf>
    <xf numFmtId="0" fontId="9" fillId="3" borderId="14" xfId="7" applyFont="1" applyFill="1" applyBorder="1" applyAlignment="1" applyProtection="1">
      <alignment horizontal="center" vertical="center" wrapText="1"/>
    </xf>
    <xf numFmtId="0" fontId="9" fillId="3" borderId="15" xfId="7" applyFont="1" applyFill="1" applyBorder="1" applyAlignment="1" applyProtection="1">
      <alignment horizontal="center" vertical="center" wrapText="1"/>
    </xf>
    <xf numFmtId="0" fontId="9" fillId="3" borderId="15" xfId="7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6" fillId="0" borderId="9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16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wrapText="1"/>
    </xf>
    <xf numFmtId="16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164" fontId="7" fillId="0" borderId="9" xfId="0" quotePrefix="1" applyNumberFormat="1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center" wrapText="1"/>
    </xf>
    <xf numFmtId="164" fontId="12" fillId="5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164" fontId="5" fillId="0" borderId="9" xfId="0" quotePrefix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164" fontId="12" fillId="0" borderId="9" xfId="0" quotePrefix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17" fillId="0" borderId="34" xfId="8" applyNumberFormat="1" applyBorder="1">
      <alignment vertical="center"/>
    </xf>
    <xf numFmtId="0" fontId="17" fillId="0" borderId="20" xfId="8" applyBorder="1">
      <alignment vertical="center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horizontal="center" vertical="center"/>
    </xf>
    <xf numFmtId="0" fontId="17" fillId="0" borderId="20" xfId="8" applyBorder="1" applyAlignment="1">
      <alignment horizontal="center" vertical="center"/>
    </xf>
    <xf numFmtId="0" fontId="17" fillId="0" borderId="21" xfId="8" applyBorder="1" applyAlignment="1">
      <alignment horizontal="center" vertical="center"/>
    </xf>
    <xf numFmtId="49" fontId="24" fillId="0" borderId="5" xfId="8" applyNumberFormat="1" applyFont="1" applyBorder="1">
      <alignment vertical="center"/>
    </xf>
    <xf numFmtId="0" fontId="24" fillId="0" borderId="6" xfId="8" applyFont="1" applyBorder="1">
      <alignment vertical="center"/>
    </xf>
    <xf numFmtId="49" fontId="24" fillId="0" borderId="8" xfId="8" applyNumberFormat="1" applyFont="1" applyBorder="1">
      <alignment vertical="center"/>
    </xf>
    <xf numFmtId="0" fontId="24" fillId="0" borderId="9" xfId="8" applyFont="1" applyBorder="1">
      <alignment vertical="center"/>
    </xf>
    <xf numFmtId="0" fontId="26" fillId="0" borderId="9" xfId="8" applyFont="1" applyBorder="1">
      <alignment vertical="center"/>
    </xf>
    <xf numFmtId="49" fontId="27" fillId="0" borderId="8" xfId="8" applyNumberFormat="1" applyFont="1" applyBorder="1">
      <alignment vertical="center"/>
    </xf>
    <xf numFmtId="0" fontId="27" fillId="0" borderId="9" xfId="8" applyFont="1" applyBorder="1">
      <alignment vertical="center"/>
    </xf>
    <xf numFmtId="49" fontId="24" fillId="0" borderId="8" xfId="8" quotePrefix="1" applyNumberFormat="1" applyFont="1" applyBorder="1">
      <alignment vertical="center"/>
    </xf>
    <xf numFmtId="0" fontId="26" fillId="3" borderId="8" xfId="9" applyFont="1" applyFill="1" applyBorder="1" applyAlignment="1" applyProtection="1">
      <alignment vertical="center" wrapText="1"/>
    </xf>
    <xf numFmtId="0" fontId="24" fillId="3" borderId="9" xfId="9" applyFont="1" applyFill="1" applyBorder="1" applyAlignment="1" applyProtection="1">
      <alignment vertical="center" wrapText="1"/>
    </xf>
    <xf numFmtId="0" fontId="26" fillId="3" borderId="9" xfId="9" applyFont="1" applyFill="1" applyBorder="1" applyAlignment="1" applyProtection="1">
      <alignment vertical="center" wrapText="1"/>
    </xf>
    <xf numFmtId="14" fontId="25" fillId="0" borderId="9" xfId="8" applyNumberFormat="1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 wrapText="1"/>
    </xf>
    <xf numFmtId="0" fontId="24" fillId="0" borderId="9" xfId="8" applyFont="1" applyBorder="1" applyAlignment="1">
      <alignment horizontal="left" vertical="center" wrapText="1"/>
    </xf>
    <xf numFmtId="0" fontId="24" fillId="0" borderId="10" xfId="8" applyFont="1" applyBorder="1" applyAlignment="1">
      <alignment horizontal="center" vertical="center"/>
    </xf>
    <xf numFmtId="49" fontId="27" fillId="0" borderId="8" xfId="8" quotePrefix="1" applyNumberFormat="1" applyFont="1" applyBorder="1">
      <alignment vertical="center"/>
    </xf>
    <xf numFmtId="0" fontId="28" fillId="0" borderId="9" xfId="8" applyFont="1" applyBorder="1">
      <alignment vertical="center"/>
    </xf>
    <xf numFmtId="49" fontId="24" fillId="3" borderId="8" xfId="9" applyNumberFormat="1" applyFont="1" applyFill="1" applyBorder="1" applyAlignment="1" applyProtection="1">
      <alignment vertical="center" wrapText="1"/>
    </xf>
    <xf numFmtId="0" fontId="24" fillId="3" borderId="9" xfId="9" applyFont="1" applyFill="1" applyBorder="1" applyAlignment="1" applyProtection="1">
      <alignment horizontal="left" vertical="center" wrapText="1"/>
    </xf>
    <xf numFmtId="49" fontId="26" fillId="3" borderId="9" xfId="9" applyNumberFormat="1" applyFont="1" applyFill="1" applyBorder="1" applyAlignment="1" applyProtection="1">
      <alignment horizontal="center" vertical="center" wrapText="1"/>
    </xf>
    <xf numFmtId="0" fontId="24" fillId="3" borderId="9" xfId="9" applyFont="1" applyFill="1" applyBorder="1" applyAlignment="1" applyProtection="1">
      <alignment horizontal="center" vertical="center"/>
    </xf>
    <xf numFmtId="0" fontId="26" fillId="3" borderId="9" xfId="9" applyFont="1" applyFill="1" applyBorder="1" applyAlignment="1" applyProtection="1">
      <alignment horizontal="center" vertical="center" wrapText="1"/>
    </xf>
    <xf numFmtId="0" fontId="26" fillId="3" borderId="9" xfId="9" applyFont="1" applyFill="1" applyBorder="1" applyAlignment="1" applyProtection="1">
      <alignment horizontal="center" vertical="center"/>
    </xf>
    <xf numFmtId="0" fontId="24" fillId="3" borderId="9" xfId="9" applyFont="1" applyFill="1" applyBorder="1" applyAlignment="1" applyProtection="1">
      <alignment horizontal="center" vertical="center" wrapText="1"/>
    </xf>
    <xf numFmtId="0" fontId="24" fillId="3" borderId="9" xfId="9" applyFont="1" applyFill="1" applyBorder="1" applyAlignment="1" applyProtection="1">
      <alignment horizontal="left" vertical="center"/>
    </xf>
    <xf numFmtId="0" fontId="24" fillId="3" borderId="10" xfId="9" applyFont="1" applyFill="1" applyBorder="1" applyAlignment="1" applyProtection="1">
      <alignment horizontal="center" vertical="center" wrapText="1"/>
    </xf>
    <xf numFmtId="49" fontId="31" fillId="3" borderId="35" xfId="9" applyNumberFormat="1" applyFont="1" applyFill="1" applyBorder="1" applyAlignment="1" applyProtection="1">
      <alignment vertical="center" wrapText="1"/>
    </xf>
    <xf numFmtId="0" fontId="31" fillId="3" borderId="35" xfId="9" applyFont="1" applyFill="1" applyBorder="1" applyAlignment="1" applyProtection="1">
      <alignment vertical="center" wrapText="1"/>
    </xf>
    <xf numFmtId="0" fontId="31" fillId="3" borderId="35" xfId="9" applyFont="1" applyFill="1" applyBorder="1" applyAlignment="1" applyProtection="1">
      <alignment vertical="center"/>
    </xf>
    <xf numFmtId="0" fontId="17" fillId="0" borderId="0" xfId="8">
      <alignment vertical="center"/>
    </xf>
    <xf numFmtId="0" fontId="24" fillId="0" borderId="9" xfId="8" applyFont="1" applyBorder="1" applyAlignment="1">
      <alignment horizontal="center" vertical="center"/>
    </xf>
    <xf numFmtId="0" fontId="24" fillId="0" borderId="9" xfId="8" applyFont="1" applyBorder="1">
      <alignment vertical="center"/>
    </xf>
    <xf numFmtId="0" fontId="26" fillId="0" borderId="9" xfId="8" applyFont="1" applyBorder="1" applyAlignment="1">
      <alignment horizontal="center" vertical="center"/>
    </xf>
    <xf numFmtId="0" fontId="24" fillId="0" borderId="10" xfId="8" applyFont="1" applyBorder="1" applyAlignment="1">
      <alignment horizontal="center" vertical="center"/>
    </xf>
    <xf numFmtId="0" fontId="24" fillId="0" borderId="7" xfId="8" applyFont="1" applyBorder="1" applyAlignment="1">
      <alignment horizontal="center" vertical="center"/>
    </xf>
    <xf numFmtId="0" fontId="24" fillId="0" borderId="6" xfId="8" applyFont="1" applyBorder="1">
      <alignment vertical="center"/>
    </xf>
    <xf numFmtId="0" fontId="24" fillId="0" borderId="9" xfId="8" applyFont="1" applyBorder="1" applyAlignment="1">
      <alignment horizontal="left" vertical="center"/>
    </xf>
    <xf numFmtId="0" fontId="24" fillId="0" borderId="6" xfId="8" applyFont="1" applyBorder="1" applyAlignment="1">
      <alignment horizontal="left" vertical="center"/>
    </xf>
    <xf numFmtId="0" fontId="24" fillId="0" borderId="6" xfId="8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 wrapText="1"/>
    </xf>
    <xf numFmtId="0" fontId="24" fillId="0" borderId="6" xfId="8" applyFont="1" applyBorder="1" applyAlignment="1">
      <alignment horizontal="center" vertical="center" wrapText="1"/>
    </xf>
    <xf numFmtId="0" fontId="25" fillId="0" borderId="9" xfId="8" applyFont="1" applyBorder="1" applyAlignment="1">
      <alignment horizontal="center" vertical="center"/>
    </xf>
    <xf numFmtId="0" fontId="25" fillId="0" borderId="6" xfId="8" applyFont="1" applyBorder="1" applyAlignment="1">
      <alignment horizontal="center" vertical="center"/>
    </xf>
    <xf numFmtId="0" fontId="27" fillId="0" borderId="9" xfId="8" applyFont="1" applyBorder="1" applyAlignment="1">
      <alignment horizontal="center" vertical="center"/>
    </xf>
    <xf numFmtId="0" fontId="27" fillId="0" borderId="9" xfId="8" applyFont="1" applyBorder="1">
      <alignment vertical="center"/>
    </xf>
    <xf numFmtId="0" fontId="28" fillId="0" borderId="9" xfId="8" applyFont="1" applyBorder="1" applyAlignment="1">
      <alignment horizontal="center" vertical="center"/>
    </xf>
    <xf numFmtId="0" fontId="27" fillId="0" borderId="9" xfId="8" applyFont="1" applyBorder="1" applyAlignment="1">
      <alignment horizontal="left" vertical="center"/>
    </xf>
    <xf numFmtId="0" fontId="27" fillId="0" borderId="9" xfId="8" applyFont="1" applyBorder="1" applyAlignment="1">
      <alignment horizontal="center" vertical="center" wrapText="1"/>
    </xf>
    <xf numFmtId="0" fontId="26" fillId="0" borderId="9" xfId="8" applyFont="1" applyBorder="1">
      <alignment vertical="center"/>
    </xf>
    <xf numFmtId="0" fontId="26" fillId="0" borderId="9" xfId="8" applyFont="1" applyBorder="1" applyAlignment="1">
      <alignment horizontal="center" vertical="center" wrapText="1"/>
    </xf>
    <xf numFmtId="14" fontId="28" fillId="0" borderId="9" xfId="8" applyNumberFormat="1" applyFont="1" applyBorder="1" applyAlignment="1">
      <alignment horizontal="center" vertical="center"/>
    </xf>
    <xf numFmtId="0" fontId="27" fillId="0" borderId="10" xfId="8" quotePrefix="1" applyFont="1" applyBorder="1" applyAlignment="1">
      <alignment horizontal="center" vertical="center"/>
    </xf>
    <xf numFmtId="0" fontId="27" fillId="0" borderId="10" xfId="8" applyFont="1" applyBorder="1" applyAlignment="1">
      <alignment horizontal="center" vertical="center"/>
    </xf>
    <xf numFmtId="0" fontId="24" fillId="0" borderId="9" xfId="8" applyFont="1" applyBorder="1" applyAlignment="1">
      <alignment horizontal="left" vertical="center" wrapText="1"/>
    </xf>
    <xf numFmtId="0" fontId="27" fillId="0" borderId="9" xfId="8" applyFont="1" applyBorder="1" applyAlignment="1">
      <alignment horizontal="left" vertical="center" wrapText="1"/>
    </xf>
    <xf numFmtId="14" fontId="25" fillId="0" borderId="9" xfId="8" applyNumberFormat="1" applyFont="1" applyBorder="1" applyAlignment="1">
      <alignment horizontal="center" vertical="center"/>
    </xf>
    <xf numFmtId="0" fontId="30" fillId="0" borderId="9" xfId="8" applyFont="1" applyBorder="1" applyAlignment="1">
      <alignment horizontal="center" vertical="center"/>
    </xf>
    <xf numFmtId="14" fontId="26" fillId="0" borderId="9" xfId="8" applyNumberFormat="1" applyFont="1" applyBorder="1" applyAlignment="1">
      <alignment horizontal="center" vertical="center"/>
    </xf>
    <xf numFmtId="0" fontId="32" fillId="0" borderId="0" xfId="8" applyFont="1">
      <alignment vertical="center"/>
    </xf>
    <xf numFmtId="0" fontId="31" fillId="3" borderId="37" xfId="9" applyFont="1" applyFill="1" applyBorder="1" applyAlignment="1" applyProtection="1">
      <alignment horizontal="center" vertical="center" wrapText="1"/>
    </xf>
    <xf numFmtId="0" fontId="31" fillId="3" borderId="36" xfId="9" applyFont="1" applyFill="1" applyBorder="1" applyAlignment="1" applyProtection="1">
      <alignment horizontal="center" vertical="center" wrapText="1"/>
    </xf>
    <xf numFmtId="0" fontId="31" fillId="3" borderId="37" xfId="9" applyFont="1" applyFill="1" applyBorder="1" applyAlignment="1" applyProtection="1">
      <alignment horizontal="center" vertical="center"/>
    </xf>
    <xf numFmtId="0" fontId="31" fillId="3" borderId="36" xfId="9" applyFont="1" applyFill="1" applyBorder="1" applyAlignment="1" applyProtection="1">
      <alignment horizontal="center" vertical="center"/>
    </xf>
    <xf numFmtId="0" fontId="31" fillId="3" borderId="37" xfId="9" applyFont="1" applyFill="1" applyBorder="1" applyAlignment="1" applyProtection="1">
      <alignment vertical="center"/>
    </xf>
    <xf numFmtId="0" fontId="31" fillId="3" borderId="36" xfId="9" applyFont="1" applyFill="1" applyBorder="1" applyAlignment="1" applyProtection="1">
      <alignment vertical="center"/>
    </xf>
    <xf numFmtId="0" fontId="31" fillId="3" borderId="40" xfId="9" applyFont="1" applyFill="1" applyBorder="1" applyAlignment="1" applyProtection="1">
      <alignment horizontal="center" vertical="center"/>
    </xf>
    <xf numFmtId="0" fontId="31" fillId="3" borderId="39" xfId="9" applyFont="1" applyFill="1" applyBorder="1" applyAlignment="1" applyProtection="1">
      <alignment horizontal="center" vertical="center"/>
    </xf>
    <xf numFmtId="0" fontId="31" fillId="3" borderId="38" xfId="9" applyFont="1" applyFill="1" applyBorder="1" applyAlignment="1" applyProtection="1">
      <alignment horizontal="center" vertical="center"/>
    </xf>
    <xf numFmtId="0" fontId="31" fillId="3" borderId="37" xfId="9" applyFont="1" applyFill="1" applyBorder="1" applyAlignment="1" applyProtection="1">
      <alignment vertical="center" wrapText="1"/>
    </xf>
    <xf numFmtId="0" fontId="31" fillId="3" borderId="36" xfId="9" applyFont="1" applyFill="1" applyBorder="1" applyAlignment="1" applyProtection="1">
      <alignment vertical="center" wrapText="1"/>
    </xf>
    <xf numFmtId="0" fontId="31" fillId="3" borderId="21" xfId="9" applyFont="1" applyFill="1" applyBorder="1" applyAlignment="1" applyProtection="1">
      <alignment vertical="center" wrapText="1"/>
    </xf>
    <xf numFmtId="0" fontId="31" fillId="3" borderId="20" xfId="9" applyFont="1" applyFill="1" applyBorder="1" applyAlignment="1" applyProtection="1">
      <alignment vertical="center" wrapText="1"/>
    </xf>
    <xf numFmtId="0" fontId="31" fillId="3" borderId="34" xfId="9" applyFont="1" applyFill="1" applyBorder="1" applyAlignment="1" applyProtection="1">
      <alignment vertical="center" wrapText="1"/>
    </xf>
    <xf numFmtId="0" fontId="6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9" xfId="0" quotePrefix="1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64" fontId="7" fillId="0" borderId="9" xfId="0" quotePrefix="1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22" fillId="7" borderId="9" xfId="0" applyNumberFormat="1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quotePrefix="1" applyNumberFormat="1" applyFont="1" applyBorder="1" applyAlignment="1">
      <alignment horizontal="center" vertical="center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15" fillId="0" borderId="21" xfId="4" applyFont="1" applyBorder="1" applyAlignment="1">
      <alignment horizontal="left" vertical="center"/>
    </xf>
    <xf numFmtId="0" fontId="15" fillId="0" borderId="20" xfId="4" applyFont="1" applyBorder="1" applyAlignment="1">
      <alignment horizontal="left" vertical="center"/>
    </xf>
    <xf numFmtId="0" fontId="9" fillId="3" borderId="22" xfId="7" applyFont="1" applyFill="1" applyBorder="1" applyAlignment="1" applyProtection="1">
      <alignment horizontal="center" vertical="center" wrapText="1"/>
    </xf>
    <xf numFmtId="0" fontId="9" fillId="3" borderId="23" xfId="7" applyFont="1" applyFill="1" applyBorder="1" applyAlignment="1" applyProtection="1">
      <alignment horizontal="center" vertical="center" wrapText="1"/>
    </xf>
    <xf numFmtId="0" fontId="9" fillId="3" borderId="26" xfId="7" applyFont="1" applyFill="1" applyBorder="1" applyAlignment="1" applyProtection="1">
      <alignment horizontal="center" vertical="center" wrapText="1"/>
    </xf>
    <xf numFmtId="0" fontId="9" fillId="3" borderId="0" xfId="7" applyFont="1" applyFill="1" applyBorder="1" applyAlignment="1" applyProtection="1">
      <alignment horizontal="center" vertical="center" wrapText="1"/>
    </xf>
    <xf numFmtId="0" fontId="9" fillId="3" borderId="25" xfId="7" applyFont="1" applyFill="1" applyBorder="1" applyAlignment="1" applyProtection="1">
      <alignment horizontal="center" vertical="center" wrapText="1"/>
    </xf>
    <xf numFmtId="0" fontId="17" fillId="0" borderId="12" xfId="4" applyFont="1" applyBorder="1" applyAlignment="1">
      <alignment horizontal="center" vertical="center"/>
    </xf>
    <xf numFmtId="0" fontId="11" fillId="0" borderId="9" xfId="4" applyBorder="1" applyAlignment="1">
      <alignment horizontal="center" vertical="center"/>
    </xf>
    <xf numFmtId="0" fontId="11" fillId="0" borderId="6" xfId="4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7" fillId="5" borderId="22" xfId="4" applyFont="1" applyFill="1" applyBorder="1" applyAlignment="1">
      <alignment horizontal="center" vertical="center"/>
    </xf>
    <xf numFmtId="0" fontId="7" fillId="5" borderId="12" xfId="4" applyFont="1" applyFill="1" applyBorder="1" applyAlignment="1">
      <alignment horizontal="center" vertical="center"/>
    </xf>
    <xf numFmtId="0" fontId="7" fillId="5" borderId="6" xfId="4" applyFont="1" applyFill="1" applyBorder="1" applyAlignment="1">
      <alignment horizontal="center" vertical="center" wrapText="1"/>
    </xf>
    <xf numFmtId="0" fontId="7" fillId="5" borderId="22" xfId="4" applyFont="1" applyFill="1" applyBorder="1" applyAlignment="1">
      <alignment horizontal="center" vertical="center" wrapText="1"/>
    </xf>
    <xf numFmtId="0" fontId="7" fillId="5" borderId="12" xfId="4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horizontal="center" vertical="center"/>
    </xf>
    <xf numFmtId="0" fontId="9" fillId="3" borderId="29" xfId="7" applyFont="1" applyFill="1" applyBorder="1" applyAlignment="1" applyProtection="1">
      <alignment horizontal="center"/>
    </xf>
    <xf numFmtId="0" fontId="9" fillId="3" borderId="28" xfId="7" applyFont="1" applyFill="1" applyBorder="1" applyAlignment="1" applyProtection="1">
      <alignment horizontal="center"/>
    </xf>
    <xf numFmtId="0" fontId="9" fillId="3" borderId="27" xfId="7" applyFont="1" applyFill="1" applyBorder="1" applyAlignment="1" applyProtection="1">
      <alignment horizontal="center"/>
    </xf>
    <xf numFmtId="0" fontId="21" fillId="5" borderId="33" xfId="4" applyFont="1" applyFill="1" applyBorder="1" applyAlignment="1">
      <alignment horizontal="left"/>
    </xf>
    <xf numFmtId="0" fontId="20" fillId="5" borderId="32" xfId="4" applyFont="1" applyFill="1" applyBorder="1" applyAlignment="1">
      <alignment horizontal="left"/>
    </xf>
    <xf numFmtId="0" fontId="20" fillId="5" borderId="31" xfId="4" applyFont="1" applyFill="1" applyBorder="1" applyAlignment="1">
      <alignment horizontal="left"/>
    </xf>
    <xf numFmtId="0" fontId="19" fillId="3" borderId="30" xfId="7" applyFont="1" applyFill="1" applyBorder="1" applyAlignment="1" applyProtection="1">
      <alignment horizontal="left" vertical="center" wrapText="1"/>
    </xf>
    <xf numFmtId="0" fontId="19" fillId="3" borderId="24" xfId="7" applyFont="1" applyFill="1" applyBorder="1" applyAlignment="1" applyProtection="1">
      <alignment horizontal="left" vertical="center" wrapText="1"/>
    </xf>
    <xf numFmtId="0" fontId="19" fillId="3" borderId="22" xfId="7" applyFont="1" applyFill="1" applyBorder="1" applyAlignment="1" applyProtection="1">
      <alignment horizontal="center" vertical="center"/>
    </xf>
    <xf numFmtId="0" fontId="19" fillId="3" borderId="23" xfId="7" applyFont="1" applyFill="1" applyBorder="1" applyAlignment="1" applyProtection="1">
      <alignment horizontal="center" vertical="center"/>
    </xf>
    <xf numFmtId="0" fontId="9" fillId="3" borderId="22" xfId="7" applyFont="1" applyFill="1" applyBorder="1" applyAlignment="1" applyProtection="1">
      <alignment horizontal="left" vertical="center"/>
    </xf>
    <xf numFmtId="0" fontId="9" fillId="3" borderId="23" xfId="7" applyFont="1" applyFill="1" applyBorder="1" applyAlignment="1" applyProtection="1">
      <alignment horizontal="left" vertical="center"/>
    </xf>
    <xf numFmtId="0" fontId="5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7" fillId="0" borderId="12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12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5" fillId="0" borderId="9" xfId="2" applyFont="1" applyBorder="1" applyAlignment="1">
      <alignment horizontal="left" vertical="center"/>
    </xf>
    <xf numFmtId="0" fontId="9" fillId="3" borderId="18" xfId="3" applyFont="1" applyFill="1" applyBorder="1" applyAlignment="1">
      <alignment horizontal="center" vertical="center" wrapText="1"/>
    </xf>
    <xf numFmtId="0" fontId="9" fillId="3" borderId="17" xfId="3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9" fillId="3" borderId="19" xfId="3" applyFont="1" applyFill="1" applyBorder="1" applyAlignment="1">
      <alignment horizontal="center" vertical="center" wrapText="1"/>
    </xf>
    <xf numFmtId="0" fontId="9" fillId="3" borderId="16" xfId="3" applyFont="1" applyFill="1" applyBorder="1" applyAlignment="1">
      <alignment horizontal="center" vertical="center" wrapText="1"/>
    </xf>
    <xf numFmtId="0" fontId="9" fillId="3" borderId="15" xfId="3" applyFont="1" applyFill="1" applyBorder="1" applyAlignment="1">
      <alignment horizontal="center" vertical="center" wrapText="1"/>
    </xf>
    <xf numFmtId="0" fontId="9" fillId="3" borderId="18" xfId="3" applyFont="1" applyFill="1" applyBorder="1" applyAlignment="1">
      <alignment horizontal="center" vertical="center"/>
    </xf>
    <xf numFmtId="0" fontId="9" fillId="3" borderId="15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/>
    </xf>
  </cellXfs>
  <cellStyles count="10">
    <cellStyle name="Accent4 2" xfId="6" xr:uid="{8B4FE12D-8687-4174-A63C-F5B05E3C85C4}"/>
    <cellStyle name="Check Cell" xfId="1" builtinId="23"/>
    <cellStyle name="Check Cell 2" xfId="9" xr:uid="{8C795A3F-F4BA-4216-BC80-C4586350E848}"/>
    <cellStyle name="Check Cell 3" xfId="3" xr:uid="{EFB38D9D-260A-460D-A37C-42F9852CDE77}"/>
    <cellStyle name="Check Cell 5" xfId="7" xr:uid="{1D55A21A-C47D-4B05-BC1C-CEDC85B4A284}"/>
    <cellStyle name="Normal" xfId="0" builtinId="0"/>
    <cellStyle name="Normal 2 2" xfId="8" xr:uid="{EB412B7B-271B-4B3F-B5C5-251AF4CFDDDA}"/>
    <cellStyle name="Normal 5" xfId="2" xr:uid="{89E62ED3-DAF6-4121-A063-D520DC7D6390}"/>
    <cellStyle name="Normal 5 2" xfId="5" xr:uid="{378736EA-C469-4A2C-81DD-8B1818EF879A}"/>
    <cellStyle name="Normal 8" xfId="4" xr:uid="{E331D82F-C5FD-4973-A470-92DE19C07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3BB1-79A2-4A32-9EE1-FD647FA75159}">
  <dimension ref="A1:O28"/>
  <sheetViews>
    <sheetView topLeftCell="C14" workbookViewId="0">
      <selection activeCell="E38" sqref="E38"/>
    </sheetView>
  </sheetViews>
  <sheetFormatPr defaultRowHeight="14.5"/>
  <cols>
    <col min="2" max="2" width="20.54296875" customWidth="1"/>
    <col min="3" max="3" width="21.54296875" customWidth="1"/>
    <col min="4" max="4" width="30.90625" customWidth="1"/>
    <col min="5" max="5" width="40.453125" customWidth="1"/>
    <col min="6" max="6" width="19" customWidth="1"/>
    <col min="7" max="7" width="15.90625" customWidth="1"/>
    <col min="11" max="11" width="16.36328125" customWidth="1"/>
    <col min="12" max="12" width="14.6328125" customWidth="1"/>
    <col min="13" max="13" width="21.81640625" customWidth="1"/>
    <col min="14" max="14" width="14.54296875" customWidth="1"/>
    <col min="15" max="15" width="16.90625" customWidth="1"/>
  </cols>
  <sheetData>
    <row r="1" spans="1:15" ht="18" thickBot="1">
      <c r="A1" s="151"/>
      <c r="B1" s="180" t="s">
        <v>759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5.5" thickBot="1">
      <c r="A2" s="181" t="s">
        <v>758</v>
      </c>
      <c r="B2" s="181" t="s">
        <v>398</v>
      </c>
      <c r="C2" s="183" t="s">
        <v>635</v>
      </c>
      <c r="D2" s="185" t="s">
        <v>757</v>
      </c>
      <c r="E2" s="181" t="s">
        <v>756</v>
      </c>
      <c r="F2" s="183" t="s">
        <v>632</v>
      </c>
      <c r="G2" s="181" t="s">
        <v>755</v>
      </c>
      <c r="H2" s="187" t="s">
        <v>630</v>
      </c>
      <c r="I2" s="188"/>
      <c r="J2" s="189"/>
      <c r="K2" s="190" t="s">
        <v>754</v>
      </c>
      <c r="L2" s="190" t="s">
        <v>753</v>
      </c>
      <c r="M2" s="192" t="s">
        <v>627</v>
      </c>
      <c r="N2" s="193"/>
      <c r="O2" s="194"/>
    </row>
    <row r="3" spans="1:15" s="24" customFormat="1" ht="34" customHeight="1" thickBot="1">
      <c r="A3" s="182"/>
      <c r="B3" s="182"/>
      <c r="C3" s="184"/>
      <c r="D3" s="186"/>
      <c r="E3" s="182"/>
      <c r="F3" s="184"/>
      <c r="G3" s="182"/>
      <c r="H3" s="150" t="s">
        <v>752</v>
      </c>
      <c r="I3" s="150" t="s">
        <v>751</v>
      </c>
      <c r="J3" s="150" t="s">
        <v>401</v>
      </c>
      <c r="K3" s="191"/>
      <c r="L3" s="191"/>
      <c r="M3" s="149" t="s">
        <v>750</v>
      </c>
      <c r="N3" s="149" t="s">
        <v>749</v>
      </c>
      <c r="O3" s="148" t="s">
        <v>748</v>
      </c>
    </row>
    <row r="4" spans="1:15" ht="44.5" customHeight="1">
      <c r="A4" s="147">
        <v>1</v>
      </c>
      <c r="B4" s="130" t="s">
        <v>649</v>
      </c>
      <c r="C4" s="146" t="s">
        <v>747</v>
      </c>
      <c r="D4" s="142" t="s">
        <v>745</v>
      </c>
      <c r="E4" s="145" t="s">
        <v>746</v>
      </c>
      <c r="F4" s="144" t="s">
        <v>745</v>
      </c>
      <c r="G4" s="143" t="s">
        <v>176</v>
      </c>
      <c r="H4" s="142">
        <v>508</v>
      </c>
      <c r="I4" s="142">
        <v>250</v>
      </c>
      <c r="J4" s="142">
        <v>758</v>
      </c>
      <c r="K4" s="130" t="s">
        <v>407</v>
      </c>
      <c r="L4" s="141" t="s">
        <v>247</v>
      </c>
      <c r="M4" s="140" t="s">
        <v>744</v>
      </c>
      <c r="N4" s="130" t="s">
        <v>696</v>
      </c>
      <c r="O4" s="139" t="s">
        <v>743</v>
      </c>
    </row>
    <row r="5" spans="1:15" ht="15.5">
      <c r="A5" s="173">
        <v>2</v>
      </c>
      <c r="B5" s="166" t="s">
        <v>649</v>
      </c>
      <c r="C5" s="176" t="s">
        <v>742</v>
      </c>
      <c r="D5" s="165" t="s">
        <v>649</v>
      </c>
      <c r="E5" s="169" t="s">
        <v>741</v>
      </c>
      <c r="F5" s="165" t="s">
        <v>649</v>
      </c>
      <c r="G5" s="165" t="s">
        <v>176</v>
      </c>
      <c r="H5" s="165">
        <v>610</v>
      </c>
      <c r="I5" s="165">
        <v>277</v>
      </c>
      <c r="J5" s="165">
        <f>SUM(H5:I5)</f>
        <v>887</v>
      </c>
      <c r="K5" s="166" t="s">
        <v>740</v>
      </c>
      <c r="L5" s="177">
        <v>44287</v>
      </c>
      <c r="M5" s="138" t="s">
        <v>739</v>
      </c>
      <c r="N5" s="127" t="s">
        <v>642</v>
      </c>
      <c r="O5" s="137" t="s">
        <v>738</v>
      </c>
    </row>
    <row r="6" spans="1:15" ht="15.5">
      <c r="A6" s="174"/>
      <c r="B6" s="166"/>
      <c r="C6" s="176"/>
      <c r="D6" s="165"/>
      <c r="E6" s="169"/>
      <c r="F6" s="165"/>
      <c r="G6" s="165"/>
      <c r="H6" s="165"/>
      <c r="I6" s="165"/>
      <c r="J6" s="165"/>
      <c r="K6" s="166"/>
      <c r="L6" s="163"/>
      <c r="M6" s="127" t="s">
        <v>737</v>
      </c>
      <c r="N6" s="127" t="s">
        <v>639</v>
      </c>
      <c r="O6" s="137" t="s">
        <v>736</v>
      </c>
    </row>
    <row r="7" spans="1:15" ht="15.5">
      <c r="A7" s="155">
        <v>3</v>
      </c>
      <c r="B7" s="153" t="s">
        <v>649</v>
      </c>
      <c r="C7" s="175" t="s">
        <v>735</v>
      </c>
      <c r="D7" s="152" t="s">
        <v>733</v>
      </c>
      <c r="E7" s="161" t="s">
        <v>734</v>
      </c>
      <c r="F7" s="152" t="s">
        <v>733</v>
      </c>
      <c r="G7" s="152" t="s">
        <v>176</v>
      </c>
      <c r="H7" s="178">
        <v>612</v>
      </c>
      <c r="I7" s="178">
        <v>422</v>
      </c>
      <c r="J7" s="178">
        <v>1034</v>
      </c>
      <c r="K7" s="153" t="s">
        <v>732</v>
      </c>
      <c r="L7" s="179">
        <v>44107</v>
      </c>
      <c r="M7" s="124" t="s">
        <v>731</v>
      </c>
      <c r="N7" s="124" t="s">
        <v>642</v>
      </c>
      <c r="O7" s="123" t="s">
        <v>730</v>
      </c>
    </row>
    <row r="8" spans="1:15" ht="15.5">
      <c r="A8" s="155"/>
      <c r="B8" s="153"/>
      <c r="C8" s="175"/>
      <c r="D8" s="152"/>
      <c r="E8" s="161"/>
      <c r="F8" s="152"/>
      <c r="G8" s="152"/>
      <c r="H8" s="178"/>
      <c r="I8" s="178"/>
      <c r="J8" s="178"/>
      <c r="K8" s="153"/>
      <c r="L8" s="154"/>
      <c r="M8" s="124" t="s">
        <v>729</v>
      </c>
      <c r="N8" s="124" t="s">
        <v>639</v>
      </c>
      <c r="O8" s="123" t="s">
        <v>728</v>
      </c>
    </row>
    <row r="9" spans="1:15" ht="15.5">
      <c r="A9" s="173">
        <v>4</v>
      </c>
      <c r="B9" s="153" t="s">
        <v>649</v>
      </c>
      <c r="C9" s="175" t="s">
        <v>727</v>
      </c>
      <c r="D9" s="152" t="s">
        <v>725</v>
      </c>
      <c r="E9" s="161" t="s">
        <v>726</v>
      </c>
      <c r="F9" s="152" t="s">
        <v>725</v>
      </c>
      <c r="G9" s="152" t="s">
        <v>176</v>
      </c>
      <c r="H9" s="152">
        <v>395</v>
      </c>
      <c r="I9" s="152">
        <v>132</v>
      </c>
      <c r="J9" s="152">
        <f>I9+H9</f>
        <v>527</v>
      </c>
      <c r="K9" s="153" t="s">
        <v>724</v>
      </c>
      <c r="L9" s="154" t="s">
        <v>592</v>
      </c>
      <c r="M9" s="124" t="s">
        <v>723</v>
      </c>
      <c r="N9" s="124" t="s">
        <v>642</v>
      </c>
      <c r="O9" s="123" t="s">
        <v>722</v>
      </c>
    </row>
    <row r="10" spans="1:15" ht="15.5">
      <c r="A10" s="174"/>
      <c r="B10" s="153"/>
      <c r="C10" s="175"/>
      <c r="D10" s="152"/>
      <c r="E10" s="161"/>
      <c r="F10" s="152"/>
      <c r="G10" s="152"/>
      <c r="H10" s="152"/>
      <c r="I10" s="152"/>
      <c r="J10" s="152"/>
      <c r="K10" s="153"/>
      <c r="L10" s="154"/>
      <c r="M10" s="124" t="s">
        <v>721</v>
      </c>
      <c r="N10" s="124" t="s">
        <v>639</v>
      </c>
      <c r="O10" s="123" t="s">
        <v>720</v>
      </c>
    </row>
    <row r="11" spans="1:15" ht="15.5">
      <c r="A11" s="155">
        <v>5</v>
      </c>
      <c r="B11" s="166" t="s">
        <v>649</v>
      </c>
      <c r="C11" s="176" t="s">
        <v>719</v>
      </c>
      <c r="D11" s="165" t="s">
        <v>717</v>
      </c>
      <c r="E11" s="169" t="s">
        <v>718</v>
      </c>
      <c r="F11" s="165" t="s">
        <v>717</v>
      </c>
      <c r="G11" s="165" t="s">
        <v>176</v>
      </c>
      <c r="H11" s="165">
        <v>857</v>
      </c>
      <c r="I11" s="165">
        <v>595</v>
      </c>
      <c r="J11" s="165">
        <f>SUM(H11:I11)</f>
        <v>1452</v>
      </c>
      <c r="K11" s="166" t="s">
        <v>716</v>
      </c>
      <c r="L11" s="172">
        <v>44744</v>
      </c>
      <c r="M11" s="127" t="s">
        <v>715</v>
      </c>
      <c r="N11" s="127" t="s">
        <v>642</v>
      </c>
      <c r="O11" s="137" t="s">
        <v>714</v>
      </c>
    </row>
    <row r="12" spans="1:15" ht="15.5">
      <c r="A12" s="155"/>
      <c r="B12" s="166"/>
      <c r="C12" s="176"/>
      <c r="D12" s="165"/>
      <c r="E12" s="169"/>
      <c r="F12" s="165"/>
      <c r="G12" s="165"/>
      <c r="H12" s="165"/>
      <c r="I12" s="165"/>
      <c r="J12" s="165"/>
      <c r="K12" s="166"/>
      <c r="L12" s="167"/>
      <c r="M12" s="127" t="s">
        <v>713</v>
      </c>
      <c r="N12" s="127" t="s">
        <v>639</v>
      </c>
      <c r="O12" s="137" t="s">
        <v>712</v>
      </c>
    </row>
    <row r="13" spans="1:15" ht="15.5">
      <c r="A13" s="173">
        <v>6</v>
      </c>
      <c r="B13" s="153" t="s">
        <v>649</v>
      </c>
      <c r="C13" s="175" t="s">
        <v>711</v>
      </c>
      <c r="D13" s="152" t="s">
        <v>710</v>
      </c>
      <c r="E13" s="161" t="s">
        <v>709</v>
      </c>
      <c r="F13" s="152" t="s">
        <v>708</v>
      </c>
      <c r="G13" s="152" t="s">
        <v>176</v>
      </c>
      <c r="H13" s="152">
        <v>576</v>
      </c>
      <c r="I13" s="152">
        <v>233</v>
      </c>
      <c r="J13" s="152">
        <v>809</v>
      </c>
      <c r="K13" s="153" t="s">
        <v>707</v>
      </c>
      <c r="L13" s="163" t="s">
        <v>706</v>
      </c>
      <c r="M13" s="125" t="s">
        <v>705</v>
      </c>
      <c r="N13" s="125" t="s">
        <v>642</v>
      </c>
      <c r="O13" s="123" t="s">
        <v>704</v>
      </c>
    </row>
    <row r="14" spans="1:15" ht="15.5">
      <c r="A14" s="174"/>
      <c r="B14" s="153"/>
      <c r="C14" s="175"/>
      <c r="D14" s="152"/>
      <c r="E14" s="161"/>
      <c r="F14" s="152"/>
      <c r="G14" s="152"/>
      <c r="H14" s="152"/>
      <c r="I14" s="152"/>
      <c r="J14" s="152"/>
      <c r="K14" s="153"/>
      <c r="L14" s="163"/>
      <c r="M14" s="125" t="s">
        <v>703</v>
      </c>
      <c r="N14" s="125" t="s">
        <v>639</v>
      </c>
      <c r="O14" s="123" t="s">
        <v>702</v>
      </c>
    </row>
    <row r="15" spans="1:15" ht="50.15" customHeight="1">
      <c r="A15" s="136">
        <v>7</v>
      </c>
      <c r="B15" s="124" t="s">
        <v>649</v>
      </c>
      <c r="C15" s="135" t="s">
        <v>701</v>
      </c>
      <c r="D15" s="133" t="s">
        <v>699</v>
      </c>
      <c r="E15" s="134" t="s">
        <v>700</v>
      </c>
      <c r="F15" s="133" t="s">
        <v>699</v>
      </c>
      <c r="G15" s="133" t="s">
        <v>176</v>
      </c>
      <c r="H15" s="133">
        <v>290</v>
      </c>
      <c r="I15" s="133">
        <v>246</v>
      </c>
      <c r="J15" s="133">
        <v>536</v>
      </c>
      <c r="K15" s="124" t="s">
        <v>698</v>
      </c>
      <c r="L15" s="132">
        <v>44252</v>
      </c>
      <c r="M15" s="131" t="s">
        <v>697</v>
      </c>
      <c r="N15" s="130" t="s">
        <v>696</v>
      </c>
      <c r="O15" s="129" t="s">
        <v>695</v>
      </c>
    </row>
    <row r="16" spans="1:15" ht="15.5">
      <c r="A16" s="155">
        <v>8</v>
      </c>
      <c r="B16" s="153" t="s">
        <v>649</v>
      </c>
      <c r="C16" s="158" t="s">
        <v>694</v>
      </c>
      <c r="D16" s="152" t="s">
        <v>692</v>
      </c>
      <c r="E16" s="161" t="s">
        <v>693</v>
      </c>
      <c r="F16" s="171" t="s">
        <v>692</v>
      </c>
      <c r="G16" s="152" t="s">
        <v>691</v>
      </c>
      <c r="H16" s="152">
        <v>335</v>
      </c>
      <c r="I16" s="152">
        <v>177</v>
      </c>
      <c r="J16" s="161">
        <v>512</v>
      </c>
      <c r="K16" s="153" t="s">
        <v>690</v>
      </c>
      <c r="L16" s="154" t="s">
        <v>592</v>
      </c>
      <c r="M16" s="124" t="s">
        <v>689</v>
      </c>
      <c r="N16" s="124" t="s">
        <v>688</v>
      </c>
      <c r="O16" s="128" t="s">
        <v>687</v>
      </c>
    </row>
    <row r="17" spans="1:15" ht="15.5">
      <c r="A17" s="155"/>
      <c r="B17" s="153"/>
      <c r="C17" s="158"/>
      <c r="D17" s="152"/>
      <c r="E17" s="161"/>
      <c r="F17" s="161"/>
      <c r="G17" s="152"/>
      <c r="H17" s="152"/>
      <c r="I17" s="152"/>
      <c r="J17" s="161"/>
      <c r="K17" s="153"/>
      <c r="L17" s="154"/>
      <c r="M17" s="124" t="s">
        <v>686</v>
      </c>
      <c r="N17" s="124" t="s">
        <v>685</v>
      </c>
      <c r="O17" s="128" t="s">
        <v>684</v>
      </c>
    </row>
    <row r="18" spans="1:15" ht="15.5">
      <c r="A18" s="155">
        <v>9</v>
      </c>
      <c r="B18" s="153" t="s">
        <v>649</v>
      </c>
      <c r="C18" s="158" t="s">
        <v>683</v>
      </c>
      <c r="D18" s="152" t="s">
        <v>681</v>
      </c>
      <c r="E18" s="161" t="s">
        <v>682</v>
      </c>
      <c r="F18" s="152" t="s">
        <v>681</v>
      </c>
      <c r="G18" s="152" t="s">
        <v>176</v>
      </c>
      <c r="H18" s="152">
        <v>533</v>
      </c>
      <c r="I18" s="152">
        <v>153</v>
      </c>
      <c r="J18" s="152">
        <v>686</v>
      </c>
      <c r="K18" s="170" t="s">
        <v>680</v>
      </c>
      <c r="L18" s="154" t="s">
        <v>644</v>
      </c>
      <c r="M18" s="124" t="s">
        <v>679</v>
      </c>
      <c r="N18" s="124" t="s">
        <v>642</v>
      </c>
      <c r="O18" s="123" t="s">
        <v>678</v>
      </c>
    </row>
    <row r="19" spans="1:15" ht="15.5">
      <c r="A19" s="155"/>
      <c r="B19" s="153"/>
      <c r="C19" s="158"/>
      <c r="D19" s="152"/>
      <c r="E19" s="161"/>
      <c r="F19" s="152"/>
      <c r="G19" s="152"/>
      <c r="H19" s="152"/>
      <c r="I19" s="152"/>
      <c r="J19" s="152"/>
      <c r="K19" s="153"/>
      <c r="L19" s="154"/>
      <c r="M19" s="124" t="s">
        <v>677</v>
      </c>
      <c r="N19" s="124" t="s">
        <v>639</v>
      </c>
      <c r="O19" s="123" t="s">
        <v>676</v>
      </c>
    </row>
    <row r="20" spans="1:15" ht="15.5">
      <c r="A20" s="155">
        <v>10</v>
      </c>
      <c r="B20" s="166" t="s">
        <v>649</v>
      </c>
      <c r="C20" s="168" t="s">
        <v>675</v>
      </c>
      <c r="D20" s="165" t="s">
        <v>674</v>
      </c>
      <c r="E20" s="169" t="s">
        <v>673</v>
      </c>
      <c r="F20" s="165" t="s">
        <v>672</v>
      </c>
      <c r="G20" s="165" t="s">
        <v>176</v>
      </c>
      <c r="H20" s="165">
        <v>384</v>
      </c>
      <c r="I20" s="165">
        <v>170</v>
      </c>
      <c r="J20" s="165">
        <v>554</v>
      </c>
      <c r="K20" s="166" t="s">
        <v>671</v>
      </c>
      <c r="L20" s="167" t="s">
        <v>670</v>
      </c>
      <c r="M20" s="127" t="s">
        <v>669</v>
      </c>
      <c r="N20" s="127" t="s">
        <v>642</v>
      </c>
      <c r="O20" s="126" t="s">
        <v>668</v>
      </c>
    </row>
    <row r="21" spans="1:15" ht="15.5">
      <c r="A21" s="155"/>
      <c r="B21" s="166"/>
      <c r="C21" s="168"/>
      <c r="D21" s="165"/>
      <c r="E21" s="169"/>
      <c r="F21" s="165"/>
      <c r="G21" s="165"/>
      <c r="H21" s="165"/>
      <c r="I21" s="165"/>
      <c r="J21" s="165"/>
      <c r="K21" s="166"/>
      <c r="L21" s="167"/>
      <c r="M21" s="127" t="s">
        <v>667</v>
      </c>
      <c r="N21" s="127" t="s">
        <v>639</v>
      </c>
      <c r="O21" s="126" t="s">
        <v>666</v>
      </c>
    </row>
    <row r="22" spans="1:15" ht="15.5">
      <c r="A22" s="155">
        <v>11</v>
      </c>
      <c r="B22" s="153" t="s">
        <v>649</v>
      </c>
      <c r="C22" s="158" t="s">
        <v>665</v>
      </c>
      <c r="D22" s="152" t="s">
        <v>663</v>
      </c>
      <c r="E22" s="161" t="s">
        <v>664</v>
      </c>
      <c r="F22" s="152" t="s">
        <v>663</v>
      </c>
      <c r="G22" s="152" t="s">
        <v>176</v>
      </c>
      <c r="H22" s="152">
        <v>215</v>
      </c>
      <c r="I22" s="152">
        <v>157</v>
      </c>
      <c r="J22" s="152">
        <v>372</v>
      </c>
      <c r="K22" s="153" t="s">
        <v>662</v>
      </c>
      <c r="L22" s="154" t="s">
        <v>223</v>
      </c>
      <c r="M22" s="124" t="s">
        <v>661</v>
      </c>
      <c r="N22" s="125" t="s">
        <v>642</v>
      </c>
      <c r="O22" s="123" t="s">
        <v>660</v>
      </c>
    </row>
    <row r="23" spans="1:15" ht="15.5">
      <c r="A23" s="155"/>
      <c r="B23" s="153"/>
      <c r="C23" s="158"/>
      <c r="D23" s="152"/>
      <c r="E23" s="161"/>
      <c r="F23" s="152"/>
      <c r="G23" s="152"/>
      <c r="H23" s="152"/>
      <c r="I23" s="152"/>
      <c r="J23" s="152"/>
      <c r="K23" s="153"/>
      <c r="L23" s="154"/>
      <c r="M23" s="124" t="s">
        <v>659</v>
      </c>
      <c r="N23" s="125" t="s">
        <v>639</v>
      </c>
      <c r="O23" s="123" t="s">
        <v>658</v>
      </c>
    </row>
    <row r="24" spans="1:15" ht="15.5">
      <c r="A24" s="155">
        <v>12</v>
      </c>
      <c r="B24" s="153" t="s">
        <v>649</v>
      </c>
      <c r="C24" s="158" t="s">
        <v>657</v>
      </c>
      <c r="D24" s="152" t="s">
        <v>655</v>
      </c>
      <c r="E24" s="161" t="s">
        <v>656</v>
      </c>
      <c r="F24" s="152" t="s">
        <v>655</v>
      </c>
      <c r="G24" s="152" t="s">
        <v>176</v>
      </c>
      <c r="H24" s="152">
        <v>630</v>
      </c>
      <c r="I24" s="152">
        <v>240</v>
      </c>
      <c r="J24" s="152">
        <v>870</v>
      </c>
      <c r="K24" s="153" t="s">
        <v>654</v>
      </c>
      <c r="L24" s="154" t="s">
        <v>416</v>
      </c>
      <c r="M24" s="124" t="s">
        <v>653</v>
      </c>
      <c r="N24" s="124" t="s">
        <v>642</v>
      </c>
      <c r="O24" s="123" t="s">
        <v>652</v>
      </c>
    </row>
    <row r="25" spans="1:15" ht="15.5">
      <c r="A25" s="155"/>
      <c r="B25" s="153"/>
      <c r="C25" s="158"/>
      <c r="D25" s="152"/>
      <c r="E25" s="161"/>
      <c r="F25" s="152"/>
      <c r="G25" s="152"/>
      <c r="H25" s="152"/>
      <c r="I25" s="152"/>
      <c r="J25" s="152"/>
      <c r="K25" s="153"/>
      <c r="L25" s="154"/>
      <c r="M25" s="124" t="s">
        <v>651</v>
      </c>
      <c r="N25" s="125" t="s">
        <v>639</v>
      </c>
      <c r="O25" s="123" t="s">
        <v>650</v>
      </c>
    </row>
    <row r="26" spans="1:15" ht="15.5">
      <c r="A26" s="155">
        <v>13</v>
      </c>
      <c r="B26" s="153" t="s">
        <v>649</v>
      </c>
      <c r="C26" s="158" t="s">
        <v>648</v>
      </c>
      <c r="D26" s="152" t="s">
        <v>646</v>
      </c>
      <c r="E26" s="161" t="s">
        <v>647</v>
      </c>
      <c r="F26" s="152" t="s">
        <v>646</v>
      </c>
      <c r="G26" s="152" t="s">
        <v>176</v>
      </c>
      <c r="H26" s="152">
        <v>467</v>
      </c>
      <c r="I26" s="152">
        <v>195</v>
      </c>
      <c r="J26" s="152">
        <v>662</v>
      </c>
      <c r="K26" s="153" t="s">
        <v>645</v>
      </c>
      <c r="L26" s="163" t="s">
        <v>644</v>
      </c>
      <c r="M26" s="124" t="s">
        <v>643</v>
      </c>
      <c r="N26" s="124" t="s">
        <v>642</v>
      </c>
      <c r="O26" s="123" t="s">
        <v>641</v>
      </c>
    </row>
    <row r="27" spans="1:15" ht="16" thickBot="1">
      <c r="A27" s="156"/>
      <c r="B27" s="157"/>
      <c r="C27" s="159"/>
      <c r="D27" s="160"/>
      <c r="E27" s="162"/>
      <c r="F27" s="160"/>
      <c r="G27" s="160"/>
      <c r="H27" s="160"/>
      <c r="I27" s="160"/>
      <c r="J27" s="160"/>
      <c r="K27" s="157"/>
      <c r="L27" s="164"/>
      <c r="M27" s="122" t="s">
        <v>640</v>
      </c>
      <c r="N27" s="122" t="s">
        <v>639</v>
      </c>
      <c r="O27" s="121" t="s">
        <v>638</v>
      </c>
    </row>
    <row r="28" spans="1:15" ht="15.5" thickBot="1">
      <c r="A28" s="120"/>
      <c r="B28" s="116"/>
      <c r="C28" s="116"/>
      <c r="D28" s="119"/>
      <c r="E28" s="119"/>
      <c r="F28" s="119"/>
      <c r="G28" s="119"/>
      <c r="H28" s="118">
        <f>SUM(H4,H5,H7,H9,H11,H13,H15,H16,H18,H20,H22,H24,H26)</f>
        <v>6412</v>
      </c>
      <c r="I28" s="118">
        <f>SUM(I4,I5,I7,I9,I11,I13,I15,I16,I18,I20,I22,I24,I26)</f>
        <v>3247</v>
      </c>
      <c r="J28" s="117">
        <v>9659</v>
      </c>
      <c r="K28" s="116"/>
      <c r="L28" s="116"/>
      <c r="M28" s="116"/>
      <c r="N28" s="116"/>
      <c r="O28" s="115"/>
    </row>
  </sheetData>
  <mergeCells count="144">
    <mergeCell ref="C7:C8"/>
    <mergeCell ref="D7:D8"/>
    <mergeCell ref="E7:E8"/>
    <mergeCell ref="F7:F8"/>
    <mergeCell ref="B1:O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M2:O2"/>
    <mergeCell ref="A5:A6"/>
    <mergeCell ref="B5:B6"/>
    <mergeCell ref="C5:C6"/>
    <mergeCell ref="D5:D6"/>
    <mergeCell ref="E5:E6"/>
    <mergeCell ref="F5:F6"/>
    <mergeCell ref="G5:G6"/>
    <mergeCell ref="H5:H6"/>
    <mergeCell ref="A9:A10"/>
    <mergeCell ref="B9:B10"/>
    <mergeCell ref="C9:C10"/>
    <mergeCell ref="D9:D10"/>
    <mergeCell ref="E9:E10"/>
    <mergeCell ref="F9:F10"/>
    <mergeCell ref="K5:K6"/>
    <mergeCell ref="L5:L6"/>
    <mergeCell ref="G9:G10"/>
    <mergeCell ref="H9:H10"/>
    <mergeCell ref="I9:I10"/>
    <mergeCell ref="J9:J10"/>
    <mergeCell ref="K9:K10"/>
    <mergeCell ref="L9:L10"/>
    <mergeCell ref="G7:G8"/>
    <mergeCell ref="H7:H8"/>
    <mergeCell ref="I7:I8"/>
    <mergeCell ref="J7:J8"/>
    <mergeCell ref="K7:K8"/>
    <mergeCell ref="L7:L8"/>
    <mergeCell ref="I5:I6"/>
    <mergeCell ref="J5:J6"/>
    <mergeCell ref="A7:A8"/>
    <mergeCell ref="B7:B8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6:J17"/>
    <mergeCell ref="K16:K17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20:J21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072E-1136-48E0-BFD9-435D20D94F30}">
  <dimension ref="A1:P54"/>
  <sheetViews>
    <sheetView workbookViewId="0">
      <selection activeCell="F8" sqref="F8"/>
    </sheetView>
  </sheetViews>
  <sheetFormatPr defaultRowHeight="14.5"/>
  <cols>
    <col min="2" max="2" width="14.90625" customWidth="1"/>
    <col min="3" max="3" width="19.1796875" customWidth="1"/>
    <col min="4" max="4" width="19.36328125" customWidth="1"/>
    <col min="5" max="5" width="78.81640625" customWidth="1"/>
  </cols>
  <sheetData>
    <row r="1" spans="1:16" ht="15">
      <c r="A1" s="229" t="s">
        <v>637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>
      <c r="A2" s="231" t="s">
        <v>636</v>
      </c>
      <c r="B2" s="232" t="s">
        <v>398</v>
      </c>
      <c r="C2" s="228" t="s">
        <v>635</v>
      </c>
      <c r="D2" s="228" t="s">
        <v>634</v>
      </c>
      <c r="E2" s="234" t="s">
        <v>633</v>
      </c>
      <c r="F2" s="228" t="s">
        <v>632</v>
      </c>
      <c r="G2" s="228" t="s">
        <v>631</v>
      </c>
      <c r="H2" s="228" t="s">
        <v>630</v>
      </c>
      <c r="I2" s="228"/>
      <c r="J2" s="228"/>
      <c r="K2" s="228" t="s">
        <v>629</v>
      </c>
      <c r="L2" s="232" t="s">
        <v>628</v>
      </c>
      <c r="M2" s="228" t="s">
        <v>627</v>
      </c>
      <c r="N2" s="228"/>
      <c r="O2" s="228"/>
      <c r="P2" s="228"/>
    </row>
    <row r="3" spans="1:16" ht="28">
      <c r="A3" s="231"/>
      <c r="B3" s="233"/>
      <c r="C3" s="228"/>
      <c r="D3" s="228"/>
      <c r="E3" s="234"/>
      <c r="F3" s="228"/>
      <c r="G3" s="228"/>
      <c r="H3" s="114" t="s">
        <v>626</v>
      </c>
      <c r="I3" s="114" t="s">
        <v>625</v>
      </c>
      <c r="J3" s="114" t="s">
        <v>401</v>
      </c>
      <c r="K3" s="228"/>
      <c r="L3" s="233"/>
      <c r="M3" s="73" t="s">
        <v>624</v>
      </c>
      <c r="N3" s="114" t="s">
        <v>622</v>
      </c>
      <c r="O3" s="73" t="s">
        <v>623</v>
      </c>
      <c r="P3" s="114" t="s">
        <v>622</v>
      </c>
    </row>
    <row r="4" spans="1:16">
      <c r="A4" s="98">
        <v>1</v>
      </c>
      <c r="B4" s="95" t="s">
        <v>411</v>
      </c>
      <c r="C4" s="95" t="s">
        <v>503</v>
      </c>
      <c r="D4" s="95" t="s">
        <v>502</v>
      </c>
      <c r="E4" s="112" t="s">
        <v>621</v>
      </c>
      <c r="F4" s="95" t="s">
        <v>411</v>
      </c>
      <c r="G4" s="95" t="s">
        <v>206</v>
      </c>
      <c r="H4" s="95">
        <v>73</v>
      </c>
      <c r="I4" s="95">
        <v>46</v>
      </c>
      <c r="J4" s="95">
        <v>119</v>
      </c>
      <c r="K4" s="95" t="s">
        <v>620</v>
      </c>
      <c r="L4" s="95" t="s">
        <v>619</v>
      </c>
      <c r="M4" s="95" t="s">
        <v>618</v>
      </c>
      <c r="N4" s="105" t="s">
        <v>617</v>
      </c>
      <c r="O4" s="95" t="s">
        <v>616</v>
      </c>
      <c r="P4" s="105" t="s">
        <v>615</v>
      </c>
    </row>
    <row r="5" spans="1:16">
      <c r="A5" s="98">
        <v>2</v>
      </c>
      <c r="B5" s="95" t="s">
        <v>411</v>
      </c>
      <c r="C5" s="95" t="s">
        <v>614</v>
      </c>
      <c r="D5" s="95" t="s">
        <v>612</v>
      </c>
      <c r="E5" s="112" t="s">
        <v>613</v>
      </c>
      <c r="F5" s="95" t="s">
        <v>612</v>
      </c>
      <c r="G5" s="95" t="s">
        <v>206</v>
      </c>
      <c r="H5" s="95">
        <v>586</v>
      </c>
      <c r="I5" s="95">
        <v>430</v>
      </c>
      <c r="J5" s="95">
        <v>1016</v>
      </c>
      <c r="K5" s="95" t="s">
        <v>611</v>
      </c>
      <c r="L5" s="95" t="s">
        <v>610</v>
      </c>
      <c r="M5" s="95" t="s">
        <v>609</v>
      </c>
      <c r="N5" s="105" t="s">
        <v>608</v>
      </c>
      <c r="O5" s="95" t="s">
        <v>607</v>
      </c>
      <c r="P5" s="113" t="s">
        <v>606</v>
      </c>
    </row>
    <row r="6" spans="1:16" ht="70">
      <c r="A6" s="98">
        <v>3</v>
      </c>
      <c r="B6" s="95" t="s">
        <v>411</v>
      </c>
      <c r="C6" s="95" t="s">
        <v>605</v>
      </c>
      <c r="D6" s="95" t="s">
        <v>604</v>
      </c>
      <c r="E6" s="112" t="s">
        <v>603</v>
      </c>
      <c r="F6" s="95" t="s">
        <v>602</v>
      </c>
      <c r="G6" s="95" t="s">
        <v>206</v>
      </c>
      <c r="H6" s="95">
        <v>160</v>
      </c>
      <c r="I6" s="95">
        <v>100</v>
      </c>
      <c r="J6" s="95">
        <v>260</v>
      </c>
      <c r="K6" s="95" t="s">
        <v>601</v>
      </c>
      <c r="L6" s="107">
        <v>41342</v>
      </c>
      <c r="M6" s="111" t="s">
        <v>600</v>
      </c>
      <c r="N6" s="109" t="s">
        <v>599</v>
      </c>
      <c r="O6" s="95" t="s">
        <v>598</v>
      </c>
      <c r="P6" s="109" t="s">
        <v>597</v>
      </c>
    </row>
    <row r="7" spans="1:16" ht="28.5">
      <c r="A7" s="98">
        <v>4</v>
      </c>
      <c r="B7" s="95" t="s">
        <v>411</v>
      </c>
      <c r="C7" s="95" t="s">
        <v>596</v>
      </c>
      <c r="D7" s="95" t="s">
        <v>594</v>
      </c>
      <c r="E7" s="112" t="s">
        <v>595</v>
      </c>
      <c r="F7" s="95" t="s">
        <v>594</v>
      </c>
      <c r="G7" s="95" t="s">
        <v>206</v>
      </c>
      <c r="H7" s="95">
        <v>336</v>
      </c>
      <c r="I7" s="95">
        <v>207</v>
      </c>
      <c r="J7" s="95">
        <v>543</v>
      </c>
      <c r="K7" s="95" t="s">
        <v>593</v>
      </c>
      <c r="L7" s="95" t="s">
        <v>592</v>
      </c>
      <c r="M7" s="95" t="s">
        <v>591</v>
      </c>
      <c r="N7" s="105" t="s">
        <v>590</v>
      </c>
      <c r="O7" s="95" t="s">
        <v>589</v>
      </c>
      <c r="P7" s="105" t="s">
        <v>588</v>
      </c>
    </row>
    <row r="8" spans="1:16" ht="28.5">
      <c r="A8" s="98">
        <v>5</v>
      </c>
      <c r="B8" s="95" t="s">
        <v>411</v>
      </c>
      <c r="C8" s="95" t="s">
        <v>561</v>
      </c>
      <c r="D8" s="95" t="s">
        <v>438</v>
      </c>
      <c r="E8" s="112" t="s">
        <v>587</v>
      </c>
      <c r="F8" s="95" t="s">
        <v>586</v>
      </c>
      <c r="G8" s="95" t="s">
        <v>206</v>
      </c>
      <c r="H8" s="95">
        <v>86</v>
      </c>
      <c r="I8" s="95">
        <v>59</v>
      </c>
      <c r="J8" s="95">
        <v>145</v>
      </c>
      <c r="K8" s="95" t="s">
        <v>585</v>
      </c>
      <c r="L8" s="107">
        <v>43202</v>
      </c>
      <c r="M8" s="95" t="s">
        <v>584</v>
      </c>
      <c r="N8" s="105" t="s">
        <v>583</v>
      </c>
      <c r="O8" s="95" t="s">
        <v>582</v>
      </c>
      <c r="P8" s="109" t="s">
        <v>581</v>
      </c>
    </row>
    <row r="9" spans="1:16" ht="28.5">
      <c r="A9" s="98">
        <v>6</v>
      </c>
      <c r="B9" s="95" t="s">
        <v>411</v>
      </c>
      <c r="C9" s="95" t="s">
        <v>561</v>
      </c>
      <c r="D9" s="95" t="s">
        <v>438</v>
      </c>
      <c r="E9" s="112" t="s">
        <v>580</v>
      </c>
      <c r="F9" s="95" t="s">
        <v>575</v>
      </c>
      <c r="G9" s="95" t="s">
        <v>206</v>
      </c>
      <c r="H9" s="95">
        <v>118</v>
      </c>
      <c r="I9" s="95">
        <v>82</v>
      </c>
      <c r="J9" s="95">
        <v>200</v>
      </c>
      <c r="K9" s="95" t="s">
        <v>574</v>
      </c>
      <c r="L9" s="107">
        <v>43170</v>
      </c>
      <c r="M9" s="95" t="s">
        <v>579</v>
      </c>
      <c r="N9" s="109" t="s">
        <v>578</v>
      </c>
      <c r="O9" s="95" t="s">
        <v>577</v>
      </c>
      <c r="P9" s="105">
        <v>247524296</v>
      </c>
    </row>
    <row r="10" spans="1:16" ht="84">
      <c r="A10" s="98">
        <v>7</v>
      </c>
      <c r="B10" s="95" t="s">
        <v>411</v>
      </c>
      <c r="C10" s="95" t="s">
        <v>561</v>
      </c>
      <c r="D10" s="95" t="s">
        <v>438</v>
      </c>
      <c r="E10" s="112" t="s">
        <v>576</v>
      </c>
      <c r="F10" s="95" t="s">
        <v>575</v>
      </c>
      <c r="G10" s="95" t="s">
        <v>206</v>
      </c>
      <c r="H10" s="95">
        <v>56</v>
      </c>
      <c r="I10" s="95">
        <v>24</v>
      </c>
      <c r="J10" s="95">
        <v>80</v>
      </c>
      <c r="K10" s="95" t="s">
        <v>574</v>
      </c>
      <c r="L10" s="107">
        <v>43170</v>
      </c>
      <c r="M10" s="111" t="s">
        <v>573</v>
      </c>
      <c r="N10" s="105">
        <v>556159197</v>
      </c>
      <c r="O10" s="111" t="s">
        <v>572</v>
      </c>
      <c r="P10" s="105">
        <v>552777010</v>
      </c>
    </row>
    <row r="11" spans="1:16">
      <c r="A11" s="98">
        <v>8</v>
      </c>
      <c r="B11" s="95" t="s">
        <v>411</v>
      </c>
      <c r="C11" s="95" t="s">
        <v>561</v>
      </c>
      <c r="D11" s="95" t="s">
        <v>438</v>
      </c>
      <c r="E11" s="110" t="s">
        <v>571</v>
      </c>
      <c r="F11" s="95" t="s">
        <v>438</v>
      </c>
      <c r="G11" s="95" t="s">
        <v>206</v>
      </c>
      <c r="H11" s="95">
        <v>117</v>
      </c>
      <c r="I11" s="95">
        <v>63</v>
      </c>
      <c r="J11" s="95">
        <v>180</v>
      </c>
      <c r="K11" s="95" t="s">
        <v>570</v>
      </c>
      <c r="L11" s="95" t="s">
        <v>569</v>
      </c>
      <c r="M11" s="95" t="s">
        <v>568</v>
      </c>
      <c r="N11" s="105">
        <v>240705832</v>
      </c>
      <c r="O11" s="95" t="s">
        <v>567</v>
      </c>
      <c r="P11" s="105">
        <v>248334145</v>
      </c>
    </row>
    <row r="12" spans="1:16">
      <c r="A12" s="98">
        <v>9</v>
      </c>
      <c r="B12" s="95" t="s">
        <v>411</v>
      </c>
      <c r="C12" s="95" t="s">
        <v>561</v>
      </c>
      <c r="D12" s="95" t="s">
        <v>438</v>
      </c>
      <c r="E12" s="110" t="s">
        <v>566</v>
      </c>
      <c r="F12" s="95" t="s">
        <v>438</v>
      </c>
      <c r="G12" s="95" t="s">
        <v>206</v>
      </c>
      <c r="H12" s="95">
        <v>79</v>
      </c>
      <c r="I12" s="95">
        <v>76</v>
      </c>
      <c r="J12" s="95">
        <v>155</v>
      </c>
      <c r="K12" s="95" t="s">
        <v>565</v>
      </c>
      <c r="L12" s="95" t="s">
        <v>564</v>
      </c>
      <c r="M12" s="95" t="s">
        <v>563</v>
      </c>
      <c r="N12" s="105">
        <v>547699813</v>
      </c>
      <c r="O12" s="95" t="s">
        <v>562</v>
      </c>
      <c r="P12" s="105">
        <v>249311440</v>
      </c>
    </row>
    <row r="13" spans="1:16">
      <c r="A13" s="98">
        <v>10</v>
      </c>
      <c r="B13" s="95" t="s">
        <v>411</v>
      </c>
      <c r="C13" s="95" t="s">
        <v>561</v>
      </c>
      <c r="D13" s="95" t="s">
        <v>438</v>
      </c>
      <c r="E13" s="110" t="s">
        <v>560</v>
      </c>
      <c r="F13" s="95" t="s">
        <v>438</v>
      </c>
      <c r="G13" s="95" t="s">
        <v>206</v>
      </c>
      <c r="H13" s="95">
        <v>49</v>
      </c>
      <c r="I13" s="95">
        <v>51</v>
      </c>
      <c r="J13" s="95">
        <v>100</v>
      </c>
      <c r="K13" s="95" t="s">
        <v>559</v>
      </c>
      <c r="L13" s="107">
        <v>44229</v>
      </c>
      <c r="M13" s="95" t="s">
        <v>558</v>
      </c>
      <c r="N13" s="109" t="s">
        <v>557</v>
      </c>
      <c r="O13" s="95" t="s">
        <v>556</v>
      </c>
      <c r="P13" s="105">
        <v>541482810</v>
      </c>
    </row>
    <row r="14" spans="1:16" ht="56">
      <c r="A14" s="98">
        <v>11</v>
      </c>
      <c r="B14" s="95" t="s">
        <v>411</v>
      </c>
      <c r="C14" s="96" t="s">
        <v>421</v>
      </c>
      <c r="D14" s="96" t="s">
        <v>420</v>
      </c>
      <c r="E14" s="108" t="s">
        <v>555</v>
      </c>
      <c r="F14" s="99" t="s">
        <v>554</v>
      </c>
      <c r="G14" s="95" t="s">
        <v>206</v>
      </c>
      <c r="H14" s="99">
        <v>160</v>
      </c>
      <c r="I14" s="99">
        <v>108</v>
      </c>
      <c r="J14" s="96">
        <f t="shared" ref="J14:J19" si="0">SUM(H14:I14)</f>
        <v>268</v>
      </c>
      <c r="K14" s="95" t="s">
        <v>553</v>
      </c>
      <c r="L14" s="107">
        <v>44112</v>
      </c>
      <c r="M14" s="96" t="s">
        <v>552</v>
      </c>
      <c r="N14" s="106" t="s">
        <v>551</v>
      </c>
      <c r="O14" s="99" t="s">
        <v>550</v>
      </c>
      <c r="P14" s="106" t="s">
        <v>549</v>
      </c>
    </row>
    <row r="15" spans="1:16">
      <c r="A15" s="98">
        <v>12</v>
      </c>
      <c r="B15" s="95" t="s">
        <v>411</v>
      </c>
      <c r="C15" s="96" t="s">
        <v>421</v>
      </c>
      <c r="D15" s="96" t="s">
        <v>420</v>
      </c>
      <c r="E15" s="102" t="s">
        <v>548</v>
      </c>
      <c r="F15" s="104" t="s">
        <v>547</v>
      </c>
      <c r="G15" s="95" t="s">
        <v>206</v>
      </c>
      <c r="H15" s="94">
        <v>134</v>
      </c>
      <c r="I15" s="94">
        <v>102</v>
      </c>
      <c r="J15" s="96">
        <f t="shared" si="0"/>
        <v>236</v>
      </c>
      <c r="K15" s="95" t="s">
        <v>546</v>
      </c>
      <c r="L15" s="95" t="s">
        <v>223</v>
      </c>
      <c r="M15" s="104" t="s">
        <v>545</v>
      </c>
      <c r="N15" s="103" t="s">
        <v>544</v>
      </c>
      <c r="O15" s="95" t="s">
        <v>543</v>
      </c>
      <c r="P15" s="105"/>
    </row>
    <row r="16" spans="1:16" ht="70">
      <c r="A16" s="98">
        <v>13</v>
      </c>
      <c r="B16" s="95" t="s">
        <v>411</v>
      </c>
      <c r="C16" s="96" t="s">
        <v>421</v>
      </c>
      <c r="D16" s="96" t="s">
        <v>420</v>
      </c>
      <c r="E16" s="102" t="s">
        <v>542</v>
      </c>
      <c r="F16" s="101" t="s">
        <v>541</v>
      </c>
      <c r="G16" s="95" t="s">
        <v>206</v>
      </c>
      <c r="H16" s="104">
        <v>72</v>
      </c>
      <c r="I16" s="104">
        <v>39</v>
      </c>
      <c r="J16" s="96">
        <f t="shared" si="0"/>
        <v>111</v>
      </c>
      <c r="K16" s="95" t="s">
        <v>540</v>
      </c>
      <c r="L16" s="95" t="s">
        <v>223</v>
      </c>
      <c r="M16" s="104" t="s">
        <v>539</v>
      </c>
      <c r="N16" s="103" t="s">
        <v>538</v>
      </c>
      <c r="O16" s="104" t="s">
        <v>537</v>
      </c>
      <c r="P16" s="103" t="s">
        <v>536</v>
      </c>
    </row>
    <row r="17" spans="1:16" ht="28">
      <c r="A17" s="98">
        <v>14</v>
      </c>
      <c r="B17" s="95" t="s">
        <v>411</v>
      </c>
      <c r="C17" s="96" t="s">
        <v>421</v>
      </c>
      <c r="D17" s="96" t="s">
        <v>420</v>
      </c>
      <c r="E17" s="102" t="s">
        <v>535</v>
      </c>
      <c r="F17" s="101" t="s">
        <v>534</v>
      </c>
      <c r="G17" s="95" t="s">
        <v>206</v>
      </c>
      <c r="H17" s="101">
        <v>117</v>
      </c>
      <c r="I17" s="101">
        <v>63</v>
      </c>
      <c r="J17" s="96">
        <f t="shared" si="0"/>
        <v>180</v>
      </c>
      <c r="K17" s="95" t="s">
        <v>533</v>
      </c>
      <c r="L17" s="95" t="s">
        <v>223</v>
      </c>
      <c r="M17" s="93" t="s">
        <v>532</v>
      </c>
      <c r="N17" s="92" t="s">
        <v>531</v>
      </c>
      <c r="O17" s="94" t="s">
        <v>530</v>
      </c>
      <c r="P17" s="92" t="s">
        <v>529</v>
      </c>
    </row>
    <row r="18" spans="1:16" ht="56">
      <c r="A18" s="98">
        <v>15</v>
      </c>
      <c r="B18" s="95" t="s">
        <v>411</v>
      </c>
      <c r="C18" s="96" t="s">
        <v>421</v>
      </c>
      <c r="D18" s="96" t="s">
        <v>420</v>
      </c>
      <c r="E18" s="97" t="s">
        <v>528</v>
      </c>
      <c r="F18" s="94" t="s">
        <v>527</v>
      </c>
      <c r="G18" s="95" t="s">
        <v>206</v>
      </c>
      <c r="H18" s="94">
        <v>41</v>
      </c>
      <c r="I18" s="94">
        <v>39</v>
      </c>
      <c r="J18" s="96">
        <f t="shared" si="0"/>
        <v>80</v>
      </c>
      <c r="K18" s="95" t="s">
        <v>526</v>
      </c>
      <c r="L18" s="95" t="s">
        <v>223</v>
      </c>
      <c r="M18" s="94" t="s">
        <v>525</v>
      </c>
      <c r="N18" s="100">
        <v>247466491</v>
      </c>
      <c r="O18" s="99" t="s">
        <v>524</v>
      </c>
      <c r="P18" s="92" t="s">
        <v>523</v>
      </c>
    </row>
    <row r="19" spans="1:16">
      <c r="A19" s="98">
        <v>16</v>
      </c>
      <c r="B19" s="95" t="s">
        <v>411</v>
      </c>
      <c r="C19" s="96" t="s">
        <v>421</v>
      </c>
      <c r="D19" s="96" t="s">
        <v>420</v>
      </c>
      <c r="E19" s="97" t="s">
        <v>522</v>
      </c>
      <c r="F19" s="94" t="s">
        <v>521</v>
      </c>
      <c r="G19" s="95" t="s">
        <v>206</v>
      </c>
      <c r="H19" s="94">
        <v>60</v>
      </c>
      <c r="I19" s="94">
        <v>129</v>
      </c>
      <c r="J19" s="96">
        <f t="shared" si="0"/>
        <v>189</v>
      </c>
      <c r="K19" s="95" t="s">
        <v>520</v>
      </c>
      <c r="L19" s="95" t="s">
        <v>223</v>
      </c>
      <c r="M19" s="94" t="s">
        <v>519</v>
      </c>
      <c r="N19" s="92" t="s">
        <v>518</v>
      </c>
      <c r="O19" s="93" t="s">
        <v>517</v>
      </c>
      <c r="P19" s="92" t="s">
        <v>516</v>
      </c>
    </row>
    <row r="20" spans="1:16" ht="42">
      <c r="A20" s="209">
        <v>17</v>
      </c>
      <c r="B20" s="211" t="s">
        <v>411</v>
      </c>
      <c r="C20" s="211" t="s">
        <v>503</v>
      </c>
      <c r="D20" s="78" t="s">
        <v>502</v>
      </c>
      <c r="E20" s="87" t="s">
        <v>515</v>
      </c>
      <c r="F20" s="78" t="s">
        <v>411</v>
      </c>
      <c r="G20" s="78" t="s">
        <v>206</v>
      </c>
      <c r="H20" s="91">
        <v>39</v>
      </c>
      <c r="I20" s="91">
        <v>21</v>
      </c>
      <c r="J20" s="91">
        <v>60</v>
      </c>
      <c r="K20" s="78" t="s">
        <v>514</v>
      </c>
      <c r="L20" s="86">
        <v>44112</v>
      </c>
      <c r="M20" s="85" t="s">
        <v>513</v>
      </c>
      <c r="N20" s="84" t="s">
        <v>512</v>
      </c>
      <c r="O20" s="90" t="s">
        <v>511</v>
      </c>
      <c r="P20" s="84" t="s">
        <v>510</v>
      </c>
    </row>
    <row r="21" spans="1:16">
      <c r="A21" s="210"/>
      <c r="B21" s="212"/>
      <c r="C21" s="212"/>
      <c r="D21" s="75"/>
      <c r="E21" s="83"/>
      <c r="F21" s="75"/>
      <c r="G21" s="75"/>
      <c r="H21" s="89"/>
      <c r="I21" s="89"/>
      <c r="J21" s="89"/>
      <c r="K21" s="75"/>
      <c r="L21" s="82"/>
      <c r="M21" s="81"/>
      <c r="N21" s="80"/>
      <c r="O21" s="88"/>
      <c r="P21" s="80"/>
    </row>
    <row r="22" spans="1:16" ht="28">
      <c r="A22" s="209">
        <v>18</v>
      </c>
      <c r="B22" s="211" t="s">
        <v>411</v>
      </c>
      <c r="C22" s="211" t="s">
        <v>503</v>
      </c>
      <c r="D22" s="78" t="s">
        <v>502</v>
      </c>
      <c r="E22" s="87" t="s">
        <v>509</v>
      </c>
      <c r="F22" s="78" t="s">
        <v>411</v>
      </c>
      <c r="G22" s="78" t="s">
        <v>206</v>
      </c>
      <c r="H22" s="78">
        <v>110</v>
      </c>
      <c r="I22" s="78">
        <v>72</v>
      </c>
      <c r="J22" s="78">
        <v>182</v>
      </c>
      <c r="K22" s="78" t="s">
        <v>508</v>
      </c>
      <c r="L22" s="86">
        <v>42681</v>
      </c>
      <c r="M22" s="85" t="s">
        <v>507</v>
      </c>
      <c r="N22" s="84" t="s">
        <v>506</v>
      </c>
      <c r="O22" s="85" t="s">
        <v>505</v>
      </c>
      <c r="P22" s="84" t="s">
        <v>504</v>
      </c>
    </row>
    <row r="23" spans="1:16">
      <c r="A23" s="210"/>
      <c r="B23" s="212"/>
      <c r="C23" s="212"/>
      <c r="D23" s="75"/>
      <c r="E23" s="83"/>
      <c r="F23" s="75"/>
      <c r="G23" s="75"/>
      <c r="H23" s="75"/>
      <c r="I23" s="75"/>
      <c r="J23" s="75"/>
      <c r="K23" s="75"/>
      <c r="L23" s="82"/>
      <c r="M23" s="81"/>
      <c r="N23" s="80"/>
      <c r="O23" s="81"/>
      <c r="P23" s="80"/>
    </row>
    <row r="24" spans="1:16" ht="28.5">
      <c r="A24" s="209">
        <v>19</v>
      </c>
      <c r="B24" s="211" t="s">
        <v>411</v>
      </c>
      <c r="C24" s="211" t="s">
        <v>503</v>
      </c>
      <c r="D24" s="78" t="s">
        <v>502</v>
      </c>
      <c r="E24" s="79" t="s">
        <v>501</v>
      </c>
      <c r="F24" s="78" t="s">
        <v>411</v>
      </c>
      <c r="G24" s="78" t="s">
        <v>206</v>
      </c>
      <c r="H24" s="78">
        <v>171</v>
      </c>
      <c r="I24" s="78">
        <v>38</v>
      </c>
      <c r="J24" s="78">
        <v>209</v>
      </c>
      <c r="K24" s="78" t="s">
        <v>500</v>
      </c>
      <c r="L24" s="78" t="s">
        <v>499</v>
      </c>
      <c r="M24" s="78" t="s">
        <v>498</v>
      </c>
      <c r="N24" s="77"/>
      <c r="O24" s="78" t="s">
        <v>497</v>
      </c>
      <c r="P24" s="77">
        <v>249423203</v>
      </c>
    </row>
    <row r="25" spans="1:16">
      <c r="A25" s="210"/>
      <c r="B25" s="212"/>
      <c r="C25" s="212"/>
      <c r="D25" s="75"/>
      <c r="E25" s="76"/>
      <c r="F25" s="75"/>
      <c r="G25" s="75"/>
      <c r="H25" s="75"/>
      <c r="I25" s="75"/>
      <c r="J25" s="75"/>
      <c r="K25" s="75"/>
      <c r="L25" s="75"/>
      <c r="M25" s="75"/>
      <c r="N25" s="74"/>
      <c r="O25" s="75"/>
      <c r="P25" s="74"/>
    </row>
    <row r="26" spans="1:16">
      <c r="A26" s="209">
        <v>20</v>
      </c>
      <c r="B26" s="211" t="s">
        <v>411</v>
      </c>
      <c r="C26" s="202" t="s">
        <v>489</v>
      </c>
      <c r="D26" s="202" t="s">
        <v>488</v>
      </c>
      <c r="E26" s="216" t="s">
        <v>496</v>
      </c>
      <c r="F26" s="219" t="s">
        <v>495</v>
      </c>
      <c r="G26" s="206" t="s">
        <v>206</v>
      </c>
      <c r="H26" s="197">
        <v>163</v>
      </c>
      <c r="I26" s="197">
        <v>93</v>
      </c>
      <c r="J26" s="197">
        <v>256</v>
      </c>
      <c r="K26" s="206" t="s">
        <v>494</v>
      </c>
      <c r="L26" s="235" t="s">
        <v>455</v>
      </c>
      <c r="M26" s="206" t="s">
        <v>493</v>
      </c>
      <c r="N26" s="208" t="s">
        <v>492</v>
      </c>
      <c r="O26" s="206" t="s">
        <v>491</v>
      </c>
      <c r="P26" s="199" t="s">
        <v>490</v>
      </c>
    </row>
    <row r="27" spans="1:16">
      <c r="A27" s="210"/>
      <c r="B27" s="212"/>
      <c r="C27" s="203"/>
      <c r="D27" s="203"/>
      <c r="E27" s="216"/>
      <c r="F27" s="219"/>
      <c r="G27" s="206"/>
      <c r="H27" s="197"/>
      <c r="I27" s="197"/>
      <c r="J27" s="197"/>
      <c r="K27" s="206"/>
      <c r="L27" s="235"/>
      <c r="M27" s="206"/>
      <c r="N27" s="208"/>
      <c r="O27" s="206"/>
      <c r="P27" s="199"/>
    </row>
    <row r="28" spans="1:16">
      <c r="A28" s="209">
        <v>21</v>
      </c>
      <c r="B28" s="211" t="s">
        <v>411</v>
      </c>
      <c r="C28" s="202" t="s">
        <v>489</v>
      </c>
      <c r="D28" s="202" t="s">
        <v>488</v>
      </c>
      <c r="E28" s="227" t="s">
        <v>487</v>
      </c>
      <c r="F28" s="206" t="s">
        <v>486</v>
      </c>
      <c r="G28" s="206" t="s">
        <v>206</v>
      </c>
      <c r="H28" s="206">
        <v>157</v>
      </c>
      <c r="I28" s="206">
        <v>116</v>
      </c>
      <c r="J28" s="206">
        <v>273</v>
      </c>
      <c r="K28" s="226" t="s">
        <v>485</v>
      </c>
      <c r="L28" s="206" t="s">
        <v>223</v>
      </c>
      <c r="M28" s="197" t="s">
        <v>484</v>
      </c>
      <c r="N28" s="208">
        <v>24696642</v>
      </c>
      <c r="O28" s="206" t="s">
        <v>483</v>
      </c>
      <c r="P28" s="208">
        <v>554943056</v>
      </c>
    </row>
    <row r="29" spans="1:16">
      <c r="A29" s="210"/>
      <c r="B29" s="212"/>
      <c r="C29" s="203"/>
      <c r="D29" s="203"/>
      <c r="E29" s="227"/>
      <c r="F29" s="206"/>
      <c r="G29" s="206"/>
      <c r="H29" s="206"/>
      <c r="I29" s="206"/>
      <c r="J29" s="206"/>
      <c r="K29" s="226"/>
      <c r="L29" s="206"/>
      <c r="M29" s="197"/>
      <c r="N29" s="208"/>
      <c r="O29" s="206"/>
      <c r="P29" s="208"/>
    </row>
    <row r="30" spans="1:16">
      <c r="A30" s="209">
        <v>22</v>
      </c>
      <c r="B30" s="211" t="s">
        <v>411</v>
      </c>
      <c r="C30" s="211" t="s">
        <v>451</v>
      </c>
      <c r="D30" s="211" t="s">
        <v>449</v>
      </c>
      <c r="E30" s="222" t="s">
        <v>482</v>
      </c>
      <c r="F30" s="198" t="s">
        <v>449</v>
      </c>
      <c r="G30" s="198" t="s">
        <v>206</v>
      </c>
      <c r="H30" s="198">
        <v>183</v>
      </c>
      <c r="I30" s="198">
        <v>147</v>
      </c>
      <c r="J30" s="198">
        <v>330</v>
      </c>
      <c r="K30" s="198" t="s">
        <v>481</v>
      </c>
      <c r="L30" s="198" t="s">
        <v>455</v>
      </c>
      <c r="M30" s="198" t="s">
        <v>480</v>
      </c>
      <c r="N30" s="199" t="s">
        <v>479</v>
      </c>
      <c r="O30" s="198" t="s">
        <v>478</v>
      </c>
      <c r="P30" s="199" t="s">
        <v>477</v>
      </c>
    </row>
    <row r="31" spans="1:16">
      <c r="A31" s="210"/>
      <c r="B31" s="212"/>
      <c r="C31" s="212"/>
      <c r="D31" s="212"/>
      <c r="E31" s="222"/>
      <c r="F31" s="198"/>
      <c r="G31" s="198"/>
      <c r="H31" s="198"/>
      <c r="I31" s="198"/>
      <c r="J31" s="198"/>
      <c r="K31" s="198"/>
      <c r="L31" s="198"/>
      <c r="M31" s="198"/>
      <c r="N31" s="199"/>
      <c r="O31" s="198"/>
      <c r="P31" s="199"/>
    </row>
    <row r="32" spans="1:16">
      <c r="A32" s="209">
        <v>23</v>
      </c>
      <c r="B32" s="211" t="s">
        <v>411</v>
      </c>
      <c r="C32" s="211" t="s">
        <v>451</v>
      </c>
      <c r="D32" s="211" t="s">
        <v>449</v>
      </c>
      <c r="E32" s="222" t="s">
        <v>476</v>
      </c>
      <c r="F32" s="198" t="s">
        <v>475</v>
      </c>
      <c r="G32" s="198" t="s">
        <v>206</v>
      </c>
      <c r="H32" s="198">
        <v>151</v>
      </c>
      <c r="I32" s="198">
        <v>89</v>
      </c>
      <c r="J32" s="198">
        <v>240</v>
      </c>
      <c r="K32" s="198" t="s">
        <v>474</v>
      </c>
      <c r="L32" s="224">
        <v>44203</v>
      </c>
      <c r="M32" s="223" t="s">
        <v>473</v>
      </c>
      <c r="N32" s="199" t="s">
        <v>472</v>
      </c>
      <c r="O32" s="223" t="s">
        <v>452</v>
      </c>
      <c r="P32" s="199" t="s">
        <v>471</v>
      </c>
    </row>
    <row r="33" spans="1:16">
      <c r="A33" s="210"/>
      <c r="B33" s="212"/>
      <c r="C33" s="212"/>
      <c r="D33" s="212"/>
      <c r="E33" s="222"/>
      <c r="F33" s="198"/>
      <c r="G33" s="198"/>
      <c r="H33" s="198"/>
      <c r="I33" s="198"/>
      <c r="J33" s="198"/>
      <c r="K33" s="198"/>
      <c r="L33" s="224"/>
      <c r="M33" s="223"/>
      <c r="N33" s="199"/>
      <c r="O33" s="223"/>
      <c r="P33" s="199"/>
    </row>
    <row r="34" spans="1:16">
      <c r="A34" s="209">
        <v>24</v>
      </c>
      <c r="B34" s="211" t="s">
        <v>411</v>
      </c>
      <c r="C34" s="211" t="s">
        <v>451</v>
      </c>
      <c r="D34" s="211" t="s">
        <v>449</v>
      </c>
      <c r="E34" s="222" t="s">
        <v>470</v>
      </c>
      <c r="F34" s="198" t="s">
        <v>469</v>
      </c>
      <c r="G34" s="198" t="s">
        <v>206</v>
      </c>
      <c r="H34" s="198">
        <v>133</v>
      </c>
      <c r="I34" s="198">
        <v>45</v>
      </c>
      <c r="J34" s="198">
        <v>178</v>
      </c>
      <c r="K34" s="198" t="s">
        <v>468</v>
      </c>
      <c r="L34" s="224">
        <v>44351</v>
      </c>
      <c r="M34" s="198" t="s">
        <v>467</v>
      </c>
      <c r="N34" s="199" t="s">
        <v>466</v>
      </c>
      <c r="O34" s="223" t="s">
        <v>465</v>
      </c>
      <c r="P34" s="199" t="s">
        <v>464</v>
      </c>
    </row>
    <row r="35" spans="1:16">
      <c r="A35" s="210"/>
      <c r="B35" s="212"/>
      <c r="C35" s="212"/>
      <c r="D35" s="212"/>
      <c r="E35" s="222"/>
      <c r="F35" s="198"/>
      <c r="G35" s="198"/>
      <c r="H35" s="198"/>
      <c r="I35" s="198"/>
      <c r="J35" s="198"/>
      <c r="K35" s="198"/>
      <c r="L35" s="224"/>
      <c r="M35" s="198"/>
      <c r="N35" s="199"/>
      <c r="O35" s="223"/>
      <c r="P35" s="199"/>
    </row>
    <row r="36" spans="1:16">
      <c r="A36" s="209">
        <v>25</v>
      </c>
      <c r="B36" s="211" t="s">
        <v>411</v>
      </c>
      <c r="C36" s="211" t="s">
        <v>451</v>
      </c>
      <c r="D36" s="211" t="s">
        <v>449</v>
      </c>
      <c r="E36" s="222" t="s">
        <v>463</v>
      </c>
      <c r="F36" s="198" t="s">
        <v>449</v>
      </c>
      <c r="G36" s="198" t="s">
        <v>206</v>
      </c>
      <c r="H36" s="198">
        <v>0</v>
      </c>
      <c r="I36" s="198">
        <v>50</v>
      </c>
      <c r="J36" s="198">
        <v>50</v>
      </c>
      <c r="K36" s="198" t="s">
        <v>462</v>
      </c>
      <c r="L36" s="198" t="s">
        <v>455</v>
      </c>
      <c r="M36" s="198" t="s">
        <v>461</v>
      </c>
      <c r="N36" s="199" t="s">
        <v>460</v>
      </c>
      <c r="O36" s="198" t="s">
        <v>459</v>
      </c>
      <c r="P36" s="199" t="s">
        <v>458</v>
      </c>
    </row>
    <row r="37" spans="1:16">
      <c r="A37" s="210"/>
      <c r="B37" s="212"/>
      <c r="C37" s="212"/>
      <c r="D37" s="212"/>
      <c r="E37" s="222"/>
      <c r="F37" s="198"/>
      <c r="G37" s="198"/>
      <c r="H37" s="198"/>
      <c r="I37" s="198"/>
      <c r="J37" s="198"/>
      <c r="K37" s="198"/>
      <c r="L37" s="198"/>
      <c r="M37" s="198"/>
      <c r="N37" s="199"/>
      <c r="O37" s="198"/>
      <c r="P37" s="199"/>
    </row>
    <row r="38" spans="1:16">
      <c r="A38" s="209">
        <v>26</v>
      </c>
      <c r="B38" s="211" t="s">
        <v>411</v>
      </c>
      <c r="C38" s="211" t="s">
        <v>451</v>
      </c>
      <c r="D38" s="211" t="s">
        <v>449</v>
      </c>
      <c r="E38" s="222" t="s">
        <v>457</v>
      </c>
      <c r="F38" s="198" t="s">
        <v>449</v>
      </c>
      <c r="G38" s="198" t="s">
        <v>206</v>
      </c>
      <c r="H38" s="198">
        <v>0</v>
      </c>
      <c r="I38" s="198">
        <v>78</v>
      </c>
      <c r="J38" s="198">
        <v>78</v>
      </c>
      <c r="K38" s="198" t="s">
        <v>456</v>
      </c>
      <c r="L38" s="198" t="s">
        <v>455</v>
      </c>
      <c r="M38" s="198" t="s">
        <v>454</v>
      </c>
      <c r="N38" s="199" t="s">
        <v>453</v>
      </c>
      <c r="O38" s="223" t="s">
        <v>452</v>
      </c>
      <c r="P38" s="225">
        <v>553835367</v>
      </c>
    </row>
    <row r="39" spans="1:16">
      <c r="A39" s="210"/>
      <c r="B39" s="212"/>
      <c r="C39" s="212"/>
      <c r="D39" s="212"/>
      <c r="E39" s="222"/>
      <c r="F39" s="198"/>
      <c r="G39" s="198"/>
      <c r="H39" s="198"/>
      <c r="I39" s="198"/>
      <c r="J39" s="198"/>
      <c r="K39" s="198"/>
      <c r="L39" s="198"/>
      <c r="M39" s="198"/>
      <c r="N39" s="199"/>
      <c r="O39" s="223"/>
      <c r="P39" s="225"/>
    </row>
    <row r="40" spans="1:16">
      <c r="A40" s="209">
        <v>27</v>
      </c>
      <c r="B40" s="211" t="s">
        <v>411</v>
      </c>
      <c r="C40" s="211" t="s">
        <v>451</v>
      </c>
      <c r="D40" s="211" t="s">
        <v>449</v>
      </c>
      <c r="E40" s="222" t="s">
        <v>450</v>
      </c>
      <c r="F40" s="198" t="s">
        <v>449</v>
      </c>
      <c r="G40" s="198" t="s">
        <v>206</v>
      </c>
      <c r="H40" s="198">
        <v>0</v>
      </c>
      <c r="I40" s="198">
        <v>62</v>
      </c>
      <c r="J40" s="198">
        <v>62</v>
      </c>
      <c r="K40" s="198" t="s">
        <v>448</v>
      </c>
      <c r="L40" s="198" t="s">
        <v>223</v>
      </c>
      <c r="M40" s="198" t="s">
        <v>447</v>
      </c>
      <c r="N40" s="225" t="s">
        <v>446</v>
      </c>
      <c r="O40" s="198" t="s">
        <v>445</v>
      </c>
      <c r="P40" s="225">
        <v>249464849</v>
      </c>
    </row>
    <row r="41" spans="1:16">
      <c r="A41" s="210"/>
      <c r="B41" s="212"/>
      <c r="C41" s="212"/>
      <c r="D41" s="212"/>
      <c r="E41" s="222"/>
      <c r="F41" s="198"/>
      <c r="G41" s="198"/>
      <c r="H41" s="198"/>
      <c r="I41" s="198"/>
      <c r="J41" s="198"/>
      <c r="K41" s="198"/>
      <c r="L41" s="198"/>
      <c r="M41" s="198"/>
      <c r="N41" s="225"/>
      <c r="O41" s="198"/>
      <c r="P41" s="225"/>
    </row>
    <row r="42" spans="1:16">
      <c r="A42" s="209">
        <v>28</v>
      </c>
      <c r="B42" s="211" t="s">
        <v>411</v>
      </c>
      <c r="C42" s="211" t="s">
        <v>440</v>
      </c>
      <c r="D42" s="211" t="s">
        <v>438</v>
      </c>
      <c r="E42" s="222" t="s">
        <v>444</v>
      </c>
      <c r="F42" s="198" t="s">
        <v>438</v>
      </c>
      <c r="G42" s="198" t="s">
        <v>206</v>
      </c>
      <c r="H42" s="198">
        <v>74</v>
      </c>
      <c r="I42" s="198">
        <v>47</v>
      </c>
      <c r="J42" s="198">
        <v>121</v>
      </c>
      <c r="K42" s="198" t="s">
        <v>443</v>
      </c>
      <c r="L42" s="224">
        <v>44263</v>
      </c>
      <c r="M42" s="198" t="s">
        <v>442</v>
      </c>
      <c r="N42" s="199">
        <v>541440907</v>
      </c>
      <c r="O42" s="223" t="s">
        <v>441</v>
      </c>
      <c r="P42" s="199">
        <v>246559859</v>
      </c>
    </row>
    <row r="43" spans="1:16">
      <c r="A43" s="210"/>
      <c r="B43" s="212"/>
      <c r="C43" s="212"/>
      <c r="D43" s="212"/>
      <c r="E43" s="222"/>
      <c r="F43" s="198"/>
      <c r="G43" s="198"/>
      <c r="H43" s="198"/>
      <c r="I43" s="198"/>
      <c r="J43" s="198"/>
      <c r="K43" s="198"/>
      <c r="L43" s="224"/>
      <c r="M43" s="198"/>
      <c r="N43" s="199"/>
      <c r="O43" s="223"/>
      <c r="P43" s="199"/>
    </row>
    <row r="44" spans="1:16">
      <c r="A44" s="209">
        <v>29</v>
      </c>
      <c r="B44" s="211" t="s">
        <v>411</v>
      </c>
      <c r="C44" s="211" t="s">
        <v>440</v>
      </c>
      <c r="D44" s="211" t="s">
        <v>438</v>
      </c>
      <c r="E44" s="222" t="s">
        <v>439</v>
      </c>
      <c r="F44" s="198" t="s">
        <v>438</v>
      </c>
      <c r="G44" s="198" t="s">
        <v>206</v>
      </c>
      <c r="H44" s="198">
        <v>73</v>
      </c>
      <c r="I44" s="198">
        <v>76</v>
      </c>
      <c r="J44" s="198">
        <v>149</v>
      </c>
      <c r="K44" s="198" t="s">
        <v>437</v>
      </c>
      <c r="L44" s="198" t="s">
        <v>436</v>
      </c>
      <c r="M44" s="223" t="s">
        <v>435</v>
      </c>
      <c r="N44" s="199">
        <v>245821794</v>
      </c>
      <c r="O44" s="223" t="s">
        <v>434</v>
      </c>
      <c r="P44" s="199">
        <v>241135806</v>
      </c>
    </row>
    <row r="45" spans="1:16">
      <c r="A45" s="210"/>
      <c r="B45" s="212"/>
      <c r="C45" s="212"/>
      <c r="D45" s="212"/>
      <c r="E45" s="222"/>
      <c r="F45" s="198"/>
      <c r="G45" s="198"/>
      <c r="H45" s="198"/>
      <c r="I45" s="198"/>
      <c r="J45" s="198"/>
      <c r="K45" s="198"/>
      <c r="L45" s="198"/>
      <c r="M45" s="223"/>
      <c r="N45" s="199"/>
      <c r="O45" s="223"/>
      <c r="P45" s="199"/>
    </row>
    <row r="46" spans="1:16">
      <c r="A46" s="209">
        <v>30</v>
      </c>
      <c r="B46" s="211" t="s">
        <v>411</v>
      </c>
      <c r="C46" s="214" t="s">
        <v>421</v>
      </c>
      <c r="D46" s="214" t="s">
        <v>420</v>
      </c>
      <c r="E46" s="216" t="s">
        <v>433</v>
      </c>
      <c r="F46" s="200" t="s">
        <v>420</v>
      </c>
      <c r="G46" s="198" t="s">
        <v>206</v>
      </c>
      <c r="H46" s="221">
        <v>216</v>
      </c>
      <c r="I46" s="221">
        <v>127</v>
      </c>
      <c r="J46" s="200">
        <v>343</v>
      </c>
      <c r="K46" s="201" t="s">
        <v>432</v>
      </c>
      <c r="L46" s="197" t="s">
        <v>223</v>
      </c>
      <c r="M46" s="200" t="s">
        <v>431</v>
      </c>
      <c r="N46" s="207" t="s">
        <v>430</v>
      </c>
      <c r="O46" s="218" t="s">
        <v>429</v>
      </c>
      <c r="P46" s="220" t="s">
        <v>428</v>
      </c>
    </row>
    <row r="47" spans="1:16">
      <c r="A47" s="210"/>
      <c r="B47" s="212"/>
      <c r="C47" s="215"/>
      <c r="D47" s="215"/>
      <c r="E47" s="216"/>
      <c r="F47" s="200"/>
      <c r="G47" s="198"/>
      <c r="H47" s="221"/>
      <c r="I47" s="221"/>
      <c r="J47" s="200"/>
      <c r="K47" s="201"/>
      <c r="L47" s="197"/>
      <c r="M47" s="200"/>
      <c r="N47" s="207"/>
      <c r="O47" s="218"/>
      <c r="P47" s="220"/>
    </row>
    <row r="48" spans="1:16">
      <c r="A48" s="209">
        <v>31</v>
      </c>
      <c r="B48" s="211" t="s">
        <v>411</v>
      </c>
      <c r="C48" s="214" t="s">
        <v>421</v>
      </c>
      <c r="D48" s="214" t="s">
        <v>420</v>
      </c>
      <c r="E48" s="217" t="s">
        <v>427</v>
      </c>
      <c r="F48" s="200" t="s">
        <v>426</v>
      </c>
      <c r="G48" s="198" t="s">
        <v>206</v>
      </c>
      <c r="H48" s="200">
        <v>169</v>
      </c>
      <c r="I48" s="200">
        <v>122</v>
      </c>
      <c r="J48" s="218">
        <v>291</v>
      </c>
      <c r="K48" s="201" t="s">
        <v>425</v>
      </c>
      <c r="L48" s="197" t="s">
        <v>416</v>
      </c>
      <c r="M48" s="219" t="s">
        <v>424</v>
      </c>
      <c r="N48" s="207" t="s">
        <v>412</v>
      </c>
      <c r="O48" s="206" t="s">
        <v>423</v>
      </c>
      <c r="P48" s="207" t="s">
        <v>422</v>
      </c>
    </row>
    <row r="49" spans="1:16">
      <c r="A49" s="210"/>
      <c r="B49" s="212"/>
      <c r="C49" s="215"/>
      <c r="D49" s="215"/>
      <c r="E49" s="217"/>
      <c r="F49" s="200"/>
      <c r="G49" s="198"/>
      <c r="H49" s="200"/>
      <c r="I49" s="200"/>
      <c r="J49" s="218"/>
      <c r="K49" s="201"/>
      <c r="L49" s="197"/>
      <c r="M49" s="219"/>
      <c r="N49" s="208"/>
      <c r="O49" s="206"/>
      <c r="P49" s="208"/>
    </row>
    <row r="50" spans="1:16">
      <c r="A50" s="209">
        <v>32</v>
      </c>
      <c r="B50" s="211" t="s">
        <v>411</v>
      </c>
      <c r="C50" s="214" t="s">
        <v>421</v>
      </c>
      <c r="D50" s="214" t="s">
        <v>420</v>
      </c>
      <c r="E50" s="216" t="s">
        <v>419</v>
      </c>
      <c r="F50" s="200" t="s">
        <v>418</v>
      </c>
      <c r="G50" s="198" t="s">
        <v>206</v>
      </c>
      <c r="H50" s="200">
        <v>95</v>
      </c>
      <c r="I50" s="200">
        <v>58</v>
      </c>
      <c r="J50" s="200">
        <v>153</v>
      </c>
      <c r="K50" s="201" t="s">
        <v>417</v>
      </c>
      <c r="L50" s="197" t="s">
        <v>416</v>
      </c>
      <c r="M50" s="202" t="s">
        <v>415</v>
      </c>
      <c r="N50" s="204" t="s">
        <v>414</v>
      </c>
      <c r="O50" s="206" t="s">
        <v>413</v>
      </c>
      <c r="P50" s="207" t="s">
        <v>412</v>
      </c>
    </row>
    <row r="51" spans="1:16">
      <c r="A51" s="210"/>
      <c r="B51" s="212"/>
      <c r="C51" s="215"/>
      <c r="D51" s="215"/>
      <c r="E51" s="216"/>
      <c r="F51" s="200"/>
      <c r="G51" s="198"/>
      <c r="H51" s="200"/>
      <c r="I51" s="200"/>
      <c r="J51" s="200"/>
      <c r="K51" s="201"/>
      <c r="L51" s="197"/>
      <c r="M51" s="203"/>
      <c r="N51" s="205"/>
      <c r="O51" s="206"/>
      <c r="P51" s="208"/>
    </row>
    <row r="52" spans="1:16">
      <c r="A52" s="209">
        <v>33</v>
      </c>
      <c r="B52" s="211" t="s">
        <v>411</v>
      </c>
      <c r="C52" s="198" t="s">
        <v>410</v>
      </c>
      <c r="D52" s="198" t="s">
        <v>408</v>
      </c>
      <c r="E52" s="213" t="s">
        <v>409</v>
      </c>
      <c r="F52" s="198" t="s">
        <v>408</v>
      </c>
      <c r="G52" s="198" t="s">
        <v>206</v>
      </c>
      <c r="H52" s="197">
        <v>556</v>
      </c>
      <c r="I52" s="197">
        <v>364</v>
      </c>
      <c r="J52" s="197">
        <f>SUM(H52:I52)</f>
        <v>920</v>
      </c>
      <c r="K52" s="198" t="s">
        <v>407</v>
      </c>
      <c r="L52" s="198" t="s">
        <v>406</v>
      </c>
      <c r="M52" s="198" t="s">
        <v>405</v>
      </c>
      <c r="N52" s="199" t="s">
        <v>404</v>
      </c>
      <c r="O52" s="198" t="s">
        <v>403</v>
      </c>
      <c r="P52" s="199" t="s">
        <v>402</v>
      </c>
    </row>
    <row r="53" spans="1:16">
      <c r="A53" s="210"/>
      <c r="B53" s="212"/>
      <c r="C53" s="198"/>
      <c r="D53" s="198"/>
      <c r="E53" s="213"/>
      <c r="F53" s="198"/>
      <c r="G53" s="198"/>
      <c r="H53" s="197"/>
      <c r="I53" s="197"/>
      <c r="J53" s="197"/>
      <c r="K53" s="198"/>
      <c r="L53" s="198"/>
      <c r="M53" s="198"/>
      <c r="N53" s="199"/>
      <c r="O53" s="198"/>
      <c r="P53" s="199"/>
    </row>
    <row r="54" spans="1:16">
      <c r="A54" s="195" t="s">
        <v>401</v>
      </c>
      <c r="B54" s="196"/>
      <c r="C54" s="196"/>
      <c r="D54" s="196"/>
      <c r="E54" s="196"/>
      <c r="F54" s="196"/>
      <c r="G54" s="196"/>
      <c r="H54" s="73">
        <f>SUM(H4:H53)</f>
        <v>4534</v>
      </c>
      <c r="I54" s="73">
        <f>SUM(I4:I53)</f>
        <v>3223</v>
      </c>
      <c r="J54" s="73">
        <f>SUM(J4:J53)</f>
        <v>7757</v>
      </c>
      <c r="K54" s="72"/>
      <c r="L54" s="71"/>
      <c r="M54" s="72"/>
      <c r="N54" s="71"/>
      <c r="O54" s="72"/>
      <c r="P54" s="71"/>
    </row>
  </sheetData>
  <mergeCells count="246">
    <mergeCell ref="K2:K3"/>
    <mergeCell ref="D26:D27"/>
    <mergeCell ref="E26:E27"/>
    <mergeCell ref="F26:F27"/>
    <mergeCell ref="A1:P1"/>
    <mergeCell ref="A2:A3"/>
    <mergeCell ref="B2:B3"/>
    <mergeCell ref="C2:C3"/>
    <mergeCell ref="D2:D3"/>
    <mergeCell ref="E2:E3"/>
    <mergeCell ref="F2:F3"/>
    <mergeCell ref="P26:P27"/>
    <mergeCell ref="J26:J27"/>
    <mergeCell ref="K26:K27"/>
    <mergeCell ref="L26:L27"/>
    <mergeCell ref="M26:M27"/>
    <mergeCell ref="N26:N27"/>
    <mergeCell ref="O26:O27"/>
    <mergeCell ref="L2:L3"/>
    <mergeCell ref="M2:P2"/>
    <mergeCell ref="A20:A21"/>
    <mergeCell ref="B20:B21"/>
    <mergeCell ref="C20:C21"/>
    <mergeCell ref="A22:A23"/>
    <mergeCell ref="B22:B23"/>
    <mergeCell ref="C22:C23"/>
    <mergeCell ref="G2:G3"/>
    <mergeCell ref="H2:J2"/>
    <mergeCell ref="A24:A25"/>
    <mergeCell ref="B24:B25"/>
    <mergeCell ref="C24:C25"/>
    <mergeCell ref="A26:A27"/>
    <mergeCell ref="B26:B27"/>
    <mergeCell ref="C26:C2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M28:M29"/>
    <mergeCell ref="N28:N29"/>
    <mergeCell ref="O28:O29"/>
    <mergeCell ref="P30:P31"/>
    <mergeCell ref="J30:J31"/>
    <mergeCell ref="K30:K31"/>
    <mergeCell ref="L30:L31"/>
    <mergeCell ref="M30:M31"/>
    <mergeCell ref="G30:G31"/>
    <mergeCell ref="H30:H31"/>
    <mergeCell ref="I30:I31"/>
    <mergeCell ref="J28:J29"/>
    <mergeCell ref="K28:K29"/>
    <mergeCell ref="L28:L29"/>
    <mergeCell ref="G28:G29"/>
    <mergeCell ref="H28:H29"/>
    <mergeCell ref="I28:I29"/>
    <mergeCell ref="P28:P29"/>
    <mergeCell ref="L34:L35"/>
    <mergeCell ref="M34:M35"/>
    <mergeCell ref="N34:N35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N36:N37"/>
    <mergeCell ref="O36:O37"/>
    <mergeCell ref="J36:J37"/>
    <mergeCell ref="K36:K37"/>
    <mergeCell ref="L36:L37"/>
    <mergeCell ref="M36:M37"/>
    <mergeCell ref="H36:H37"/>
    <mergeCell ref="I36:I37"/>
    <mergeCell ref="P36:P37"/>
    <mergeCell ref="N30:N31"/>
    <mergeCell ref="O30:O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2:J33"/>
    <mergeCell ref="K32:K33"/>
    <mergeCell ref="L32:L33"/>
    <mergeCell ref="G32:G33"/>
    <mergeCell ref="H32:H33"/>
    <mergeCell ref="I32:I33"/>
    <mergeCell ref="M32:M33"/>
    <mergeCell ref="N32:N33"/>
    <mergeCell ref="O32:O33"/>
    <mergeCell ref="P34:P35"/>
    <mergeCell ref="J34:J35"/>
    <mergeCell ref="K34:K35"/>
    <mergeCell ref="P38:P39"/>
    <mergeCell ref="J38:J39"/>
    <mergeCell ref="K38:K39"/>
    <mergeCell ref="L38:L39"/>
    <mergeCell ref="M38:M39"/>
    <mergeCell ref="N38:N39"/>
    <mergeCell ref="O38:O39"/>
    <mergeCell ref="H38:H39"/>
    <mergeCell ref="I38:I39"/>
    <mergeCell ref="I40:I41"/>
    <mergeCell ref="O34:O35"/>
    <mergeCell ref="B36:B37"/>
    <mergeCell ref="C36:C37"/>
    <mergeCell ref="D36:D37"/>
    <mergeCell ref="E36:E37"/>
    <mergeCell ref="F36:F37"/>
    <mergeCell ref="G36:G37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G38:G39"/>
    <mergeCell ref="G40:G41"/>
    <mergeCell ref="H40:H41"/>
    <mergeCell ref="A36:A37"/>
    <mergeCell ref="P42:P43"/>
    <mergeCell ref="J42:J43"/>
    <mergeCell ref="K42:K43"/>
    <mergeCell ref="L42:L43"/>
    <mergeCell ref="M42:M43"/>
    <mergeCell ref="N42:N43"/>
    <mergeCell ref="O42:O43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44:A45"/>
    <mergeCell ref="B44:B45"/>
    <mergeCell ref="C44:C45"/>
    <mergeCell ref="D44:D45"/>
    <mergeCell ref="E44:E45"/>
    <mergeCell ref="F44:F45"/>
    <mergeCell ref="M44:M45"/>
    <mergeCell ref="N44:N45"/>
    <mergeCell ref="O44:O45"/>
    <mergeCell ref="J44:J45"/>
    <mergeCell ref="K44:K45"/>
    <mergeCell ref="L44:L45"/>
    <mergeCell ref="G44:G45"/>
    <mergeCell ref="H44:H45"/>
    <mergeCell ref="I44:I45"/>
    <mergeCell ref="J46:J47"/>
    <mergeCell ref="K46:K47"/>
    <mergeCell ref="L46:L47"/>
    <mergeCell ref="M46:M47"/>
    <mergeCell ref="N46:N47"/>
    <mergeCell ref="O46:O47"/>
    <mergeCell ref="G46:G47"/>
    <mergeCell ref="H46:H47"/>
    <mergeCell ref="I46:I47"/>
    <mergeCell ref="G48:G49"/>
    <mergeCell ref="H48:H49"/>
    <mergeCell ref="I48:I49"/>
    <mergeCell ref="P44:P45"/>
    <mergeCell ref="A46:A47"/>
    <mergeCell ref="B46:B47"/>
    <mergeCell ref="C46:C47"/>
    <mergeCell ref="D46:D47"/>
    <mergeCell ref="E46:E47"/>
    <mergeCell ref="F46:F47"/>
    <mergeCell ref="A48:A49"/>
    <mergeCell ref="B48:B49"/>
    <mergeCell ref="C48:C49"/>
    <mergeCell ref="D48:D49"/>
    <mergeCell ref="E48:E49"/>
    <mergeCell ref="F48:F49"/>
    <mergeCell ref="J48:J49"/>
    <mergeCell ref="K48:K49"/>
    <mergeCell ref="L48:L49"/>
    <mergeCell ref="M48:M49"/>
    <mergeCell ref="N48:N49"/>
    <mergeCell ref="O48:O49"/>
    <mergeCell ref="P48:P49"/>
    <mergeCell ref="P46:P47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P52:P53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54:G54"/>
    <mergeCell ref="J52:J53"/>
    <mergeCell ref="K52:K53"/>
    <mergeCell ref="L52:L53"/>
    <mergeCell ref="M52:M53"/>
    <mergeCell ref="N52:N53"/>
    <mergeCell ref="O52:O53"/>
    <mergeCell ref="J50:J51"/>
    <mergeCell ref="K50:K51"/>
    <mergeCell ref="L50:L51"/>
    <mergeCell ref="M50:M51"/>
    <mergeCell ref="N50:N51"/>
    <mergeCell ref="O50:O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BFFD-E778-4ED1-93C6-3F66362F8829}">
  <dimension ref="A1:Q31"/>
  <sheetViews>
    <sheetView topLeftCell="H23" workbookViewId="0">
      <selection activeCell="F7" sqref="F7"/>
    </sheetView>
  </sheetViews>
  <sheetFormatPr defaultRowHeight="14.5"/>
  <cols>
    <col min="2" max="2" width="13.26953125" customWidth="1"/>
    <col min="3" max="3" width="14.90625" customWidth="1"/>
    <col min="4" max="4" width="16.54296875" customWidth="1"/>
    <col min="5" max="5" width="15.36328125" customWidth="1"/>
    <col min="6" max="6" width="78" customWidth="1"/>
    <col min="7" max="7" width="20.7265625" bestFit="1" customWidth="1"/>
    <col min="8" max="8" width="17.453125" customWidth="1"/>
    <col min="12" max="12" width="15.08984375" customWidth="1"/>
    <col min="13" max="13" width="14.26953125" customWidth="1"/>
    <col min="15" max="15" width="13.81640625" customWidth="1"/>
    <col min="16" max="16" width="15.90625" customWidth="1"/>
  </cols>
  <sheetData>
    <row r="1" spans="1:17" ht="17.5">
      <c r="A1" s="258" t="s">
        <v>400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60"/>
    </row>
    <row r="2" spans="1:17" s="24" customFormat="1" ht="15.5">
      <c r="A2" s="261" t="s">
        <v>197</v>
      </c>
      <c r="B2" s="263" t="s">
        <v>399</v>
      </c>
      <c r="C2" s="263" t="s">
        <v>398</v>
      </c>
      <c r="D2" s="263" t="s">
        <v>195</v>
      </c>
      <c r="E2" s="238" t="s">
        <v>194</v>
      </c>
      <c r="F2" s="238" t="s">
        <v>193</v>
      </c>
      <c r="G2" s="265" t="s">
        <v>192</v>
      </c>
      <c r="H2" s="238" t="s">
        <v>191</v>
      </c>
      <c r="I2" s="255" t="s">
        <v>190</v>
      </c>
      <c r="J2" s="256"/>
      <c r="K2" s="257"/>
      <c r="L2" s="238" t="s">
        <v>189</v>
      </c>
      <c r="M2" s="240" t="s">
        <v>188</v>
      </c>
      <c r="N2" s="241"/>
      <c r="O2" s="241"/>
      <c r="P2" s="241"/>
      <c r="Q2" s="242"/>
    </row>
    <row r="3" spans="1:17" s="24" customFormat="1" ht="81" customHeight="1" thickBot="1">
      <c r="A3" s="262"/>
      <c r="B3" s="264"/>
      <c r="C3" s="264"/>
      <c r="D3" s="264"/>
      <c r="E3" s="239"/>
      <c r="F3" s="239"/>
      <c r="G3" s="266"/>
      <c r="H3" s="239"/>
      <c r="I3" s="70" t="s">
        <v>187</v>
      </c>
      <c r="J3" s="70" t="s">
        <v>186</v>
      </c>
      <c r="K3" s="70" t="s">
        <v>185</v>
      </c>
      <c r="L3" s="239"/>
      <c r="M3" s="69" t="s">
        <v>397</v>
      </c>
      <c r="N3" s="69" t="s">
        <v>181</v>
      </c>
      <c r="O3" s="69" t="s">
        <v>396</v>
      </c>
      <c r="P3" s="69"/>
      <c r="Q3" s="68" t="s">
        <v>395</v>
      </c>
    </row>
    <row r="4" spans="1:17" ht="28">
      <c r="A4" s="44">
        <v>1</v>
      </c>
      <c r="B4" s="243" t="s">
        <v>394</v>
      </c>
      <c r="C4" s="246" t="s">
        <v>214</v>
      </c>
      <c r="D4" s="249" t="s">
        <v>393</v>
      </c>
      <c r="E4" s="249" t="s">
        <v>350</v>
      </c>
      <c r="F4" s="67" t="s">
        <v>392</v>
      </c>
      <c r="G4" s="66" t="s">
        <v>391</v>
      </c>
      <c r="H4" s="66" t="s">
        <v>206</v>
      </c>
      <c r="I4" s="66">
        <v>72</v>
      </c>
      <c r="J4" s="66">
        <v>28</v>
      </c>
      <c r="K4" s="66">
        <f t="shared" ref="K4:K30" si="0">SUM(I4:J4)</f>
        <v>100</v>
      </c>
      <c r="L4" s="66" t="s">
        <v>390</v>
      </c>
      <c r="M4" s="65" t="s">
        <v>389</v>
      </c>
      <c r="N4" s="64" t="s">
        <v>388</v>
      </c>
      <c r="O4" s="63" t="s">
        <v>387</v>
      </c>
      <c r="P4" s="62" t="s">
        <v>386</v>
      </c>
      <c r="Q4" s="61">
        <v>44093</v>
      </c>
    </row>
    <row r="5" spans="1:17" ht="28">
      <c r="A5" s="51">
        <v>2</v>
      </c>
      <c r="B5" s="244"/>
      <c r="C5" s="247"/>
      <c r="D5" s="249"/>
      <c r="E5" s="249"/>
      <c r="F5" s="53" t="s">
        <v>385</v>
      </c>
      <c r="G5" s="47" t="s">
        <v>384</v>
      </c>
      <c r="H5" s="47" t="s">
        <v>206</v>
      </c>
      <c r="I5" s="47">
        <v>49</v>
      </c>
      <c r="J5" s="47">
        <v>18</v>
      </c>
      <c r="K5" s="47">
        <f t="shared" si="0"/>
        <v>67</v>
      </c>
      <c r="L5" s="47" t="s">
        <v>383</v>
      </c>
      <c r="M5" s="49" t="s">
        <v>382</v>
      </c>
      <c r="N5" s="60" t="s">
        <v>381</v>
      </c>
      <c r="O5" s="56" t="s">
        <v>380</v>
      </c>
      <c r="P5" s="46" t="s">
        <v>379</v>
      </c>
      <c r="Q5" s="55">
        <v>44025</v>
      </c>
    </row>
    <row r="6" spans="1:17" ht="28">
      <c r="A6" s="44">
        <v>3</v>
      </c>
      <c r="B6" s="244"/>
      <c r="C6" s="247"/>
      <c r="D6" s="249"/>
      <c r="E6" s="249"/>
      <c r="F6" s="53" t="s">
        <v>378</v>
      </c>
      <c r="G6" s="47" t="s">
        <v>377</v>
      </c>
      <c r="H6" s="47" t="s">
        <v>206</v>
      </c>
      <c r="I6" s="47">
        <v>89</v>
      </c>
      <c r="J6" s="47">
        <v>41</v>
      </c>
      <c r="K6" s="47">
        <f t="shared" si="0"/>
        <v>130</v>
      </c>
      <c r="L6" s="47" t="s">
        <v>376</v>
      </c>
      <c r="M6" s="47" t="s">
        <v>375</v>
      </c>
      <c r="N6" s="47" t="s">
        <v>374</v>
      </c>
      <c r="O6" s="47" t="s">
        <v>373</v>
      </c>
      <c r="P6" s="47" t="s">
        <v>372</v>
      </c>
      <c r="Q6" s="55">
        <v>44081</v>
      </c>
    </row>
    <row r="7" spans="1:17" ht="28">
      <c r="A7" s="51">
        <v>4</v>
      </c>
      <c r="B7" s="244"/>
      <c r="C7" s="247"/>
      <c r="D7" s="249"/>
      <c r="E7" s="249"/>
      <c r="F7" s="50" t="s">
        <v>371</v>
      </c>
      <c r="G7" s="47" t="s">
        <v>370</v>
      </c>
      <c r="H7" s="47" t="s">
        <v>206</v>
      </c>
      <c r="I7" s="47">
        <v>76</v>
      </c>
      <c r="J7" s="47">
        <v>32</v>
      </c>
      <c r="K7" s="47">
        <f t="shared" si="0"/>
        <v>108</v>
      </c>
      <c r="L7" s="47" t="s">
        <v>369</v>
      </c>
      <c r="M7" s="47" t="s">
        <v>368</v>
      </c>
      <c r="N7" s="47" t="s">
        <v>367</v>
      </c>
      <c r="O7" s="47" t="s">
        <v>366</v>
      </c>
      <c r="P7" s="47" t="s">
        <v>365</v>
      </c>
      <c r="Q7" s="55">
        <v>44053</v>
      </c>
    </row>
    <row r="8" spans="1:17" ht="28">
      <c r="A8" s="44">
        <v>5</v>
      </c>
      <c r="B8" s="244"/>
      <c r="C8" s="247"/>
      <c r="D8" s="249"/>
      <c r="E8" s="249"/>
      <c r="F8" s="50" t="s">
        <v>364</v>
      </c>
      <c r="G8" s="47" t="s">
        <v>288</v>
      </c>
      <c r="H8" s="47" t="s">
        <v>206</v>
      </c>
      <c r="I8" s="47">
        <v>84</v>
      </c>
      <c r="J8" s="47">
        <v>46</v>
      </c>
      <c r="K8" s="47">
        <f t="shared" si="0"/>
        <v>130</v>
      </c>
      <c r="L8" s="47" t="s">
        <v>363</v>
      </c>
      <c r="M8" s="47" t="s">
        <v>362</v>
      </c>
      <c r="N8" s="47" t="s">
        <v>361</v>
      </c>
      <c r="O8" s="47" t="s">
        <v>360</v>
      </c>
      <c r="P8" s="47" t="s">
        <v>359</v>
      </c>
      <c r="Q8" s="55">
        <v>43964</v>
      </c>
    </row>
    <row r="9" spans="1:17" ht="42">
      <c r="A9" s="51">
        <v>6</v>
      </c>
      <c r="B9" s="244"/>
      <c r="C9" s="247"/>
      <c r="D9" s="249"/>
      <c r="E9" s="249"/>
      <c r="F9" s="59" t="s">
        <v>358</v>
      </c>
      <c r="G9" s="47" t="s">
        <v>357</v>
      </c>
      <c r="H9" s="47" t="s">
        <v>206</v>
      </c>
      <c r="I9" s="47">
        <v>104</v>
      </c>
      <c r="J9" s="47">
        <v>46</v>
      </c>
      <c r="K9" s="47">
        <f t="shared" si="0"/>
        <v>150</v>
      </c>
      <c r="L9" s="47" t="s">
        <v>356</v>
      </c>
      <c r="M9" s="47" t="s">
        <v>355</v>
      </c>
      <c r="N9" s="47" t="s">
        <v>354</v>
      </c>
      <c r="O9" s="56" t="s">
        <v>353</v>
      </c>
      <c r="P9" s="47" t="s">
        <v>352</v>
      </c>
      <c r="Q9" s="55">
        <v>43962</v>
      </c>
    </row>
    <row r="10" spans="1:17" ht="28">
      <c r="A10" s="44">
        <v>7</v>
      </c>
      <c r="B10" s="244"/>
      <c r="C10" s="247"/>
      <c r="D10" s="249"/>
      <c r="E10" s="249"/>
      <c r="F10" s="50" t="s">
        <v>351</v>
      </c>
      <c r="G10" s="47" t="s">
        <v>350</v>
      </c>
      <c r="H10" s="47" t="s">
        <v>206</v>
      </c>
      <c r="I10" s="47">
        <v>76</v>
      </c>
      <c r="J10" s="47">
        <v>44</v>
      </c>
      <c r="K10" s="47">
        <f t="shared" si="0"/>
        <v>120</v>
      </c>
      <c r="L10" s="47" t="s">
        <v>349</v>
      </c>
      <c r="M10" s="47" t="s">
        <v>348</v>
      </c>
      <c r="N10" s="47" t="s">
        <v>347</v>
      </c>
      <c r="O10" s="47" t="s">
        <v>346</v>
      </c>
      <c r="P10" s="47" t="s">
        <v>345</v>
      </c>
      <c r="Q10" s="55">
        <v>44081</v>
      </c>
    </row>
    <row r="11" spans="1:17" ht="28">
      <c r="A11" s="51">
        <v>8</v>
      </c>
      <c r="B11" s="244"/>
      <c r="C11" s="247"/>
      <c r="D11" s="249"/>
      <c r="E11" s="249"/>
      <c r="F11" s="50" t="s">
        <v>344</v>
      </c>
      <c r="G11" s="47" t="s">
        <v>343</v>
      </c>
      <c r="H11" s="47" t="s">
        <v>206</v>
      </c>
      <c r="I11" s="47">
        <v>50</v>
      </c>
      <c r="J11" s="47">
        <v>20</v>
      </c>
      <c r="K11" s="47">
        <f t="shared" si="0"/>
        <v>70</v>
      </c>
      <c r="L11" s="47" t="s">
        <v>342</v>
      </c>
      <c r="M11" s="47" t="s">
        <v>341</v>
      </c>
      <c r="N11" s="58" t="s">
        <v>340</v>
      </c>
      <c r="O11" s="56" t="s">
        <v>339</v>
      </c>
      <c r="P11" s="57" t="s">
        <v>338</v>
      </c>
      <c r="Q11" s="55">
        <v>43971</v>
      </c>
    </row>
    <row r="12" spans="1:17" ht="42">
      <c r="A12" s="44">
        <v>9</v>
      </c>
      <c r="B12" s="244"/>
      <c r="C12" s="247"/>
      <c r="D12" s="249"/>
      <c r="E12" s="249"/>
      <c r="F12" s="50" t="s">
        <v>337</v>
      </c>
      <c r="G12" s="47" t="s">
        <v>336</v>
      </c>
      <c r="H12" s="47" t="s">
        <v>206</v>
      </c>
      <c r="I12" s="47">
        <v>49</v>
      </c>
      <c r="J12" s="47">
        <v>31</v>
      </c>
      <c r="K12" s="47">
        <f t="shared" si="0"/>
        <v>80</v>
      </c>
      <c r="L12" s="47" t="s">
        <v>335</v>
      </c>
      <c r="M12" s="47" t="s">
        <v>334</v>
      </c>
      <c r="N12" s="58" t="s">
        <v>333</v>
      </c>
      <c r="O12" s="56" t="s">
        <v>332</v>
      </c>
      <c r="P12" s="57" t="s">
        <v>331</v>
      </c>
      <c r="Q12" s="55">
        <v>44081</v>
      </c>
    </row>
    <row r="13" spans="1:17" ht="28">
      <c r="A13" s="51">
        <v>10</v>
      </c>
      <c r="B13" s="244"/>
      <c r="C13" s="247"/>
      <c r="D13" s="249"/>
      <c r="E13" s="249"/>
      <c r="F13" s="50" t="s">
        <v>330</v>
      </c>
      <c r="G13" s="47" t="s">
        <v>329</v>
      </c>
      <c r="H13" s="47" t="s">
        <v>206</v>
      </c>
      <c r="I13" s="47">
        <v>98</v>
      </c>
      <c r="J13" s="47">
        <v>22</v>
      </c>
      <c r="K13" s="47">
        <f t="shared" si="0"/>
        <v>120</v>
      </c>
      <c r="L13" s="47" t="s">
        <v>328</v>
      </c>
      <c r="M13" s="47" t="s">
        <v>327</v>
      </c>
      <c r="N13" s="47" t="s">
        <v>326</v>
      </c>
      <c r="O13" s="47" t="s">
        <v>325</v>
      </c>
      <c r="P13" s="47" t="s">
        <v>324</v>
      </c>
      <c r="Q13" s="55">
        <v>44081</v>
      </c>
    </row>
    <row r="14" spans="1:17" ht="42">
      <c r="A14" s="44">
        <v>11</v>
      </c>
      <c r="B14" s="244"/>
      <c r="C14" s="247"/>
      <c r="D14" s="249"/>
      <c r="E14" s="249"/>
      <c r="F14" s="56" t="s">
        <v>323</v>
      </c>
      <c r="G14" s="47" t="s">
        <v>322</v>
      </c>
      <c r="H14" s="47" t="s">
        <v>206</v>
      </c>
      <c r="I14" s="47">
        <v>65</v>
      </c>
      <c r="J14" s="47">
        <v>25</v>
      </c>
      <c r="K14" s="47">
        <f t="shared" si="0"/>
        <v>90</v>
      </c>
      <c r="L14" s="47" t="s">
        <v>321</v>
      </c>
      <c r="M14" s="47" t="s">
        <v>320</v>
      </c>
      <c r="N14" s="46" t="s">
        <v>319</v>
      </c>
      <c r="O14" s="56" t="s">
        <v>318</v>
      </c>
      <c r="P14" s="47" t="s">
        <v>317</v>
      </c>
      <c r="Q14" s="55">
        <v>44081</v>
      </c>
    </row>
    <row r="15" spans="1:17" ht="28">
      <c r="A15" s="51">
        <v>12</v>
      </c>
      <c r="B15" s="244"/>
      <c r="C15" s="247"/>
      <c r="D15" s="249"/>
      <c r="E15" s="249"/>
      <c r="F15" s="53" t="s">
        <v>316</v>
      </c>
      <c r="G15" s="49" t="s">
        <v>315</v>
      </c>
      <c r="H15" s="47" t="s">
        <v>206</v>
      </c>
      <c r="I15" s="47">
        <v>13</v>
      </c>
      <c r="J15" s="47">
        <v>13</v>
      </c>
      <c r="K15" s="47">
        <f t="shared" si="0"/>
        <v>26</v>
      </c>
      <c r="L15" s="56" t="s">
        <v>314</v>
      </c>
      <c r="M15" s="49" t="s">
        <v>313</v>
      </c>
      <c r="N15" s="48" t="s">
        <v>312</v>
      </c>
      <c r="O15" s="47" t="s">
        <v>311</v>
      </c>
      <c r="P15" s="46" t="s">
        <v>310</v>
      </c>
      <c r="Q15" s="55">
        <v>44251</v>
      </c>
    </row>
    <row r="16" spans="1:17" ht="28">
      <c r="A16" s="44">
        <v>13</v>
      </c>
      <c r="B16" s="244"/>
      <c r="C16" s="247"/>
      <c r="D16" s="249"/>
      <c r="E16" s="249"/>
      <c r="F16" s="53" t="s">
        <v>309</v>
      </c>
      <c r="G16" s="49" t="s">
        <v>308</v>
      </c>
      <c r="H16" s="47" t="s">
        <v>206</v>
      </c>
      <c r="I16" s="47">
        <v>46</v>
      </c>
      <c r="J16" s="47">
        <v>34</v>
      </c>
      <c r="K16" s="47">
        <f t="shared" si="0"/>
        <v>80</v>
      </c>
      <c r="L16" s="56" t="s">
        <v>307</v>
      </c>
      <c r="M16" s="49" t="s">
        <v>306</v>
      </c>
      <c r="N16" s="48" t="s">
        <v>305</v>
      </c>
      <c r="O16" s="49" t="s">
        <v>304</v>
      </c>
      <c r="P16" s="48" t="s">
        <v>303</v>
      </c>
      <c r="Q16" s="55">
        <v>44223</v>
      </c>
    </row>
    <row r="17" spans="1:17" ht="28">
      <c r="A17" s="51">
        <v>14</v>
      </c>
      <c r="B17" s="244"/>
      <c r="C17" s="247"/>
      <c r="D17" s="249"/>
      <c r="E17" s="249"/>
      <c r="F17" s="53" t="s">
        <v>302</v>
      </c>
      <c r="G17" s="49" t="s">
        <v>295</v>
      </c>
      <c r="H17" s="47" t="s">
        <v>206</v>
      </c>
      <c r="I17" s="47">
        <v>43</v>
      </c>
      <c r="J17" s="47">
        <v>23</v>
      </c>
      <c r="K17" s="47">
        <f t="shared" si="0"/>
        <v>66</v>
      </c>
      <c r="L17" s="56" t="s">
        <v>301</v>
      </c>
      <c r="M17" s="49" t="s">
        <v>300</v>
      </c>
      <c r="N17" s="48" t="s">
        <v>299</v>
      </c>
      <c r="O17" s="49" t="s">
        <v>298</v>
      </c>
      <c r="P17" s="48" t="s">
        <v>297</v>
      </c>
      <c r="Q17" s="55">
        <v>44334</v>
      </c>
    </row>
    <row r="18" spans="1:17" ht="28">
      <c r="A18" s="44">
        <v>15</v>
      </c>
      <c r="B18" s="244"/>
      <c r="C18" s="247"/>
      <c r="D18" s="249"/>
      <c r="E18" s="249"/>
      <c r="F18" s="53" t="s">
        <v>296</v>
      </c>
      <c r="G18" s="49" t="s">
        <v>295</v>
      </c>
      <c r="H18" s="47" t="s">
        <v>206</v>
      </c>
      <c r="I18" s="47">
        <v>32</v>
      </c>
      <c r="J18" s="47">
        <v>19</v>
      </c>
      <c r="K18" s="47">
        <f t="shared" si="0"/>
        <v>51</v>
      </c>
      <c r="L18" s="56" t="s">
        <v>294</v>
      </c>
      <c r="M18" s="49" t="s">
        <v>293</v>
      </c>
      <c r="N18" s="48" t="s">
        <v>292</v>
      </c>
      <c r="O18" s="49" t="s">
        <v>291</v>
      </c>
      <c r="P18" s="48" t="s">
        <v>290</v>
      </c>
      <c r="Q18" s="55">
        <v>44334</v>
      </c>
    </row>
    <row r="19" spans="1:17" ht="28">
      <c r="A19" s="51">
        <v>16</v>
      </c>
      <c r="B19" s="244"/>
      <c r="C19" s="247"/>
      <c r="D19" s="250"/>
      <c r="E19" s="250"/>
      <c r="F19" s="53" t="s">
        <v>289</v>
      </c>
      <c r="G19" s="49" t="s">
        <v>288</v>
      </c>
      <c r="H19" s="47" t="s">
        <v>206</v>
      </c>
      <c r="I19" s="47">
        <v>63</v>
      </c>
      <c r="J19" s="47">
        <v>47</v>
      </c>
      <c r="K19" s="47">
        <f t="shared" si="0"/>
        <v>110</v>
      </c>
      <c r="L19" s="56" t="s">
        <v>287</v>
      </c>
      <c r="M19" s="49" t="s">
        <v>286</v>
      </c>
      <c r="N19" s="48" t="s">
        <v>285</v>
      </c>
      <c r="O19" s="49" t="s">
        <v>284</v>
      </c>
      <c r="P19" s="48" t="s">
        <v>283</v>
      </c>
      <c r="Q19" s="55">
        <v>44141</v>
      </c>
    </row>
    <row r="20" spans="1:17" ht="28">
      <c r="A20" s="44">
        <v>17</v>
      </c>
      <c r="B20" s="244"/>
      <c r="C20" s="247"/>
      <c r="D20" s="251" t="s">
        <v>282</v>
      </c>
      <c r="E20" s="254" t="s">
        <v>281</v>
      </c>
      <c r="F20" s="54" t="s">
        <v>280</v>
      </c>
      <c r="G20" s="47" t="s">
        <v>207</v>
      </c>
      <c r="H20" s="47" t="s">
        <v>206</v>
      </c>
      <c r="I20" s="47">
        <v>427</v>
      </c>
      <c r="J20" s="47">
        <v>273</v>
      </c>
      <c r="K20" s="47">
        <f t="shared" si="0"/>
        <v>700</v>
      </c>
      <c r="L20" s="47" t="s">
        <v>279</v>
      </c>
      <c r="M20" s="49" t="s">
        <v>278</v>
      </c>
      <c r="N20" s="48" t="s">
        <v>277</v>
      </c>
      <c r="O20" s="47" t="s">
        <v>276</v>
      </c>
      <c r="P20" s="46" t="s">
        <v>275</v>
      </c>
      <c r="Q20" s="52" t="s">
        <v>274</v>
      </c>
    </row>
    <row r="21" spans="1:17">
      <c r="A21" s="51">
        <v>18</v>
      </c>
      <c r="B21" s="244"/>
      <c r="C21" s="247"/>
      <c r="D21" s="252"/>
      <c r="E21" s="249"/>
      <c r="F21" s="54" t="s">
        <v>273</v>
      </c>
      <c r="G21" s="47" t="s">
        <v>229</v>
      </c>
      <c r="H21" s="47" t="s">
        <v>206</v>
      </c>
      <c r="I21" s="47">
        <v>748</v>
      </c>
      <c r="J21" s="47">
        <v>567</v>
      </c>
      <c r="K21" s="47">
        <f t="shared" si="0"/>
        <v>1315</v>
      </c>
      <c r="L21" s="47" t="s">
        <v>272</v>
      </c>
      <c r="M21" s="49" t="s">
        <v>271</v>
      </c>
      <c r="N21" s="48" t="s">
        <v>270</v>
      </c>
      <c r="O21" s="47" t="s">
        <v>269</v>
      </c>
      <c r="P21" s="46" t="s">
        <v>268</v>
      </c>
      <c r="Q21" s="55">
        <v>44014</v>
      </c>
    </row>
    <row r="22" spans="1:17" ht="28">
      <c r="A22" s="44">
        <v>19</v>
      </c>
      <c r="B22" s="244"/>
      <c r="C22" s="247"/>
      <c r="D22" s="252"/>
      <c r="E22" s="249"/>
      <c r="F22" s="54" t="s">
        <v>267</v>
      </c>
      <c r="G22" s="47" t="s">
        <v>266</v>
      </c>
      <c r="H22" s="47" t="s">
        <v>206</v>
      </c>
      <c r="I22" s="47">
        <v>268</v>
      </c>
      <c r="J22" s="47">
        <v>191</v>
      </c>
      <c r="K22" s="47">
        <f t="shared" si="0"/>
        <v>459</v>
      </c>
      <c r="L22" s="47" t="s">
        <v>265</v>
      </c>
      <c r="M22" s="49" t="s">
        <v>264</v>
      </c>
      <c r="N22" s="48" t="s">
        <v>263</v>
      </c>
      <c r="O22" s="47" t="s">
        <v>262</v>
      </c>
      <c r="P22" s="46" t="s">
        <v>261</v>
      </c>
      <c r="Q22" s="52" t="s">
        <v>254</v>
      </c>
    </row>
    <row r="23" spans="1:17" ht="28">
      <c r="A23" s="51">
        <v>20</v>
      </c>
      <c r="B23" s="244"/>
      <c r="C23" s="247"/>
      <c r="D23" s="252"/>
      <c r="E23" s="249"/>
      <c r="F23" s="54" t="s">
        <v>260</v>
      </c>
      <c r="G23" s="47" t="s">
        <v>237</v>
      </c>
      <c r="H23" s="47" t="s">
        <v>206</v>
      </c>
      <c r="I23" s="47">
        <v>374</v>
      </c>
      <c r="J23" s="47">
        <v>138</v>
      </c>
      <c r="K23" s="47">
        <f t="shared" si="0"/>
        <v>512</v>
      </c>
      <c r="L23" s="47" t="s">
        <v>259</v>
      </c>
      <c r="M23" s="49" t="s">
        <v>258</v>
      </c>
      <c r="N23" s="48" t="s">
        <v>257</v>
      </c>
      <c r="O23" s="47" t="s">
        <v>256</v>
      </c>
      <c r="P23" s="46" t="s">
        <v>255</v>
      </c>
      <c r="Q23" s="52" t="s">
        <v>254</v>
      </c>
    </row>
    <row r="24" spans="1:17" ht="28">
      <c r="A24" s="44">
        <v>21</v>
      </c>
      <c r="B24" s="244"/>
      <c r="C24" s="247"/>
      <c r="D24" s="253"/>
      <c r="E24" s="250"/>
      <c r="F24" s="54" t="s">
        <v>253</v>
      </c>
      <c r="G24" s="47" t="s">
        <v>229</v>
      </c>
      <c r="H24" s="47" t="s">
        <v>206</v>
      </c>
      <c r="I24" s="47">
        <v>67</v>
      </c>
      <c r="J24" s="47">
        <v>20</v>
      </c>
      <c r="K24" s="47">
        <f t="shared" si="0"/>
        <v>87</v>
      </c>
      <c r="L24" s="47" t="s">
        <v>252</v>
      </c>
      <c r="M24" s="49" t="s">
        <v>251</v>
      </c>
      <c r="N24" s="48" t="s">
        <v>250</v>
      </c>
      <c r="O24" s="47" t="s">
        <v>249</v>
      </c>
      <c r="P24" s="46" t="s">
        <v>248</v>
      </c>
      <c r="Q24" s="52" t="s">
        <v>247</v>
      </c>
    </row>
    <row r="25" spans="1:17" ht="28">
      <c r="A25" s="51">
        <v>22</v>
      </c>
      <c r="B25" s="244"/>
      <c r="C25" s="247"/>
      <c r="D25" s="254" t="s">
        <v>246</v>
      </c>
      <c r="E25" s="254" t="s">
        <v>245</v>
      </c>
      <c r="F25" s="54" t="s">
        <v>244</v>
      </c>
      <c r="G25" s="47" t="s">
        <v>229</v>
      </c>
      <c r="H25" s="47" t="s">
        <v>206</v>
      </c>
      <c r="I25" s="47">
        <v>1</v>
      </c>
      <c r="J25" s="47">
        <v>109</v>
      </c>
      <c r="K25" s="47">
        <f t="shared" si="0"/>
        <v>110</v>
      </c>
      <c r="L25" s="47" t="s">
        <v>243</v>
      </c>
      <c r="M25" s="49" t="s">
        <v>242</v>
      </c>
      <c r="N25" s="48" t="s">
        <v>241</v>
      </c>
      <c r="O25" s="47" t="s">
        <v>240</v>
      </c>
      <c r="P25" s="46" t="s">
        <v>239</v>
      </c>
      <c r="Q25" s="52" t="s">
        <v>223</v>
      </c>
    </row>
    <row r="26" spans="1:17" ht="28">
      <c r="A26" s="44">
        <v>23</v>
      </c>
      <c r="B26" s="244"/>
      <c r="C26" s="247"/>
      <c r="D26" s="249"/>
      <c r="E26" s="249"/>
      <c r="F26" s="50" t="s">
        <v>238</v>
      </c>
      <c r="G26" s="47" t="s">
        <v>237</v>
      </c>
      <c r="H26" s="47" t="s">
        <v>206</v>
      </c>
      <c r="I26" s="47">
        <v>0</v>
      </c>
      <c r="J26" s="47">
        <v>58</v>
      </c>
      <c r="K26" s="47">
        <f t="shared" si="0"/>
        <v>58</v>
      </c>
      <c r="L26" s="47" t="s">
        <v>236</v>
      </c>
      <c r="M26" s="49" t="s">
        <v>235</v>
      </c>
      <c r="N26" s="48" t="s">
        <v>234</v>
      </c>
      <c r="O26" s="47" t="s">
        <v>233</v>
      </c>
      <c r="P26" s="46" t="s">
        <v>232</v>
      </c>
      <c r="Q26" s="52" t="s">
        <v>231</v>
      </c>
    </row>
    <row r="27" spans="1:17" ht="28">
      <c r="A27" s="51">
        <v>24</v>
      </c>
      <c r="B27" s="244"/>
      <c r="C27" s="247"/>
      <c r="D27" s="249"/>
      <c r="E27" s="249"/>
      <c r="F27" s="50" t="s">
        <v>230</v>
      </c>
      <c r="G27" s="47" t="s">
        <v>229</v>
      </c>
      <c r="H27" s="47" t="s">
        <v>206</v>
      </c>
      <c r="I27" s="47">
        <v>48</v>
      </c>
      <c r="J27" s="47">
        <v>32</v>
      </c>
      <c r="K27" s="47">
        <f t="shared" si="0"/>
        <v>80</v>
      </c>
      <c r="L27" s="47" t="s">
        <v>228</v>
      </c>
      <c r="M27" s="49" t="s">
        <v>227</v>
      </c>
      <c r="N27" s="48" t="s">
        <v>226</v>
      </c>
      <c r="O27" s="47" t="s">
        <v>225</v>
      </c>
      <c r="P27" s="46" t="s">
        <v>224</v>
      </c>
      <c r="Q27" s="52" t="s">
        <v>223</v>
      </c>
    </row>
    <row r="28" spans="1:17">
      <c r="A28" s="44">
        <v>25</v>
      </c>
      <c r="B28" s="244"/>
      <c r="C28" s="247"/>
      <c r="D28" s="249"/>
      <c r="E28" s="249"/>
      <c r="F28" s="53" t="s">
        <v>222</v>
      </c>
      <c r="G28" s="47" t="s">
        <v>214</v>
      </c>
      <c r="H28" s="47" t="s">
        <v>206</v>
      </c>
      <c r="I28" s="47">
        <v>40</v>
      </c>
      <c r="J28" s="47">
        <v>15</v>
      </c>
      <c r="K28" s="47">
        <f t="shared" si="0"/>
        <v>55</v>
      </c>
      <c r="L28" s="47" t="s">
        <v>221</v>
      </c>
      <c r="M28" s="49" t="s">
        <v>220</v>
      </c>
      <c r="N28" s="48" t="s">
        <v>219</v>
      </c>
      <c r="O28" s="47" t="s">
        <v>218</v>
      </c>
      <c r="P28" s="46" t="s">
        <v>217</v>
      </c>
      <c r="Q28" s="52" t="s">
        <v>216</v>
      </c>
    </row>
    <row r="29" spans="1:17" ht="28">
      <c r="A29" s="51">
        <v>26</v>
      </c>
      <c r="B29" s="244"/>
      <c r="C29" s="247"/>
      <c r="D29" s="249"/>
      <c r="E29" s="249"/>
      <c r="F29" s="50" t="s">
        <v>215</v>
      </c>
      <c r="G29" s="47" t="s">
        <v>214</v>
      </c>
      <c r="H29" s="47" t="s">
        <v>206</v>
      </c>
      <c r="I29" s="47">
        <v>0</v>
      </c>
      <c r="J29" s="47">
        <v>62</v>
      </c>
      <c r="K29" s="47">
        <f t="shared" si="0"/>
        <v>62</v>
      </c>
      <c r="L29" s="47" t="s">
        <v>213</v>
      </c>
      <c r="M29" s="49" t="s">
        <v>212</v>
      </c>
      <c r="N29" s="48" t="s">
        <v>211</v>
      </c>
      <c r="O29" s="47" t="s">
        <v>210</v>
      </c>
      <c r="P29" s="46" t="s">
        <v>209</v>
      </c>
      <c r="Q29" s="45">
        <v>43515</v>
      </c>
    </row>
    <row r="30" spans="1:17" ht="28.5" thickBot="1">
      <c r="A30" s="44">
        <v>27</v>
      </c>
      <c r="B30" s="245"/>
      <c r="C30" s="248"/>
      <c r="D30" s="249"/>
      <c r="E30" s="249"/>
      <c r="F30" s="43" t="s">
        <v>208</v>
      </c>
      <c r="G30" s="40" t="s">
        <v>207</v>
      </c>
      <c r="H30" s="40" t="s">
        <v>206</v>
      </c>
      <c r="I30" s="40">
        <v>40</v>
      </c>
      <c r="J30" s="40">
        <v>15</v>
      </c>
      <c r="K30" s="40">
        <f t="shared" si="0"/>
        <v>55</v>
      </c>
      <c r="L30" s="40" t="s">
        <v>205</v>
      </c>
      <c r="M30" s="42" t="s">
        <v>204</v>
      </c>
      <c r="N30" s="41" t="s">
        <v>203</v>
      </c>
      <c r="O30" s="40" t="s">
        <v>202</v>
      </c>
      <c r="P30" s="39" t="s">
        <v>201</v>
      </c>
      <c r="Q30" s="38" t="s">
        <v>200</v>
      </c>
    </row>
    <row r="31" spans="1:17" ht="15" thickBot="1">
      <c r="A31" s="236" t="s">
        <v>199</v>
      </c>
      <c r="B31" s="237"/>
      <c r="C31" s="237"/>
      <c r="D31" s="37"/>
      <c r="E31" s="36"/>
      <c r="F31" s="35"/>
      <c r="G31" s="34"/>
      <c r="H31" s="32"/>
      <c r="I31" s="33">
        <f>SUM(I4:I30)</f>
        <v>3022</v>
      </c>
      <c r="J31" s="33">
        <f>SUM(J4:J30)</f>
        <v>1969</v>
      </c>
      <c r="K31" s="33">
        <f>SUM(K4:K30)</f>
        <v>4991</v>
      </c>
      <c r="L31" s="32"/>
      <c r="M31" s="32"/>
      <c r="N31" s="31"/>
      <c r="O31" s="31"/>
      <c r="P31" s="31"/>
      <c r="Q31" s="30"/>
    </row>
  </sheetData>
  <mergeCells count="21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A31:C31"/>
    <mergeCell ref="L2:L3"/>
    <mergeCell ref="M2:Q2"/>
    <mergeCell ref="B4:B30"/>
    <mergeCell ref="C4:C30"/>
    <mergeCell ref="D4:D19"/>
    <mergeCell ref="E4:E19"/>
    <mergeCell ref="D20:D24"/>
    <mergeCell ref="E20:E24"/>
    <mergeCell ref="D25:D30"/>
    <mergeCell ref="I2:K2"/>
    <mergeCell ref="E25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BD94-5079-40C7-AAF7-A05470299AC1}">
  <dimension ref="A1:P28"/>
  <sheetViews>
    <sheetView tabSelected="1" workbookViewId="0">
      <selection activeCell="A4" sqref="A4"/>
    </sheetView>
  </sheetViews>
  <sheetFormatPr defaultRowHeight="14.5"/>
  <cols>
    <col min="2" max="2" width="21.36328125" customWidth="1"/>
    <col min="3" max="3" width="25.453125" customWidth="1"/>
    <col min="4" max="4" width="22.1796875" customWidth="1"/>
    <col min="5" max="5" width="48.453125" customWidth="1"/>
    <col min="6" max="6" width="24.90625" customWidth="1"/>
    <col min="7" max="7" width="13.26953125" customWidth="1"/>
    <col min="10" max="10" width="12.36328125" customWidth="1"/>
    <col min="11" max="11" width="20.81640625" customWidth="1"/>
    <col min="12" max="12" width="19.26953125" customWidth="1"/>
    <col min="13" max="13" width="19.36328125" customWidth="1"/>
    <col min="14" max="14" width="17.36328125" customWidth="1"/>
    <col min="15" max="15" width="16.54296875" customWidth="1"/>
    <col min="16" max="16" width="10.7265625" bestFit="1" customWidth="1"/>
  </cols>
  <sheetData>
    <row r="1" spans="1:16" ht="18" thickBot="1">
      <c r="A1" s="278" t="s">
        <v>198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s="24" customFormat="1" ht="15.5">
      <c r="A2" s="279" t="s">
        <v>197</v>
      </c>
      <c r="B2" s="276" t="s">
        <v>196</v>
      </c>
      <c r="C2" s="282" t="s">
        <v>195</v>
      </c>
      <c r="D2" s="276" t="s">
        <v>194</v>
      </c>
      <c r="E2" s="276" t="s">
        <v>193</v>
      </c>
      <c r="F2" s="282" t="s">
        <v>192</v>
      </c>
      <c r="G2" s="276" t="s">
        <v>191</v>
      </c>
      <c r="H2" s="284" t="s">
        <v>190</v>
      </c>
      <c r="I2" s="284"/>
      <c r="J2" s="284"/>
      <c r="K2" s="276" t="s">
        <v>189</v>
      </c>
      <c r="L2" s="29"/>
      <c r="M2" s="276" t="s">
        <v>188</v>
      </c>
      <c r="N2" s="276"/>
      <c r="O2" s="276"/>
      <c r="P2" s="277"/>
    </row>
    <row r="3" spans="1:16" s="24" customFormat="1" ht="30.5" thickBot="1">
      <c r="A3" s="280"/>
      <c r="B3" s="281"/>
      <c r="C3" s="283"/>
      <c r="D3" s="281"/>
      <c r="E3" s="281"/>
      <c r="F3" s="283"/>
      <c r="G3" s="281"/>
      <c r="H3" s="28" t="s">
        <v>187</v>
      </c>
      <c r="I3" s="28" t="s">
        <v>186</v>
      </c>
      <c r="J3" s="28" t="s">
        <v>185</v>
      </c>
      <c r="K3" s="281"/>
      <c r="L3" s="26" t="s">
        <v>184</v>
      </c>
      <c r="M3" s="26" t="s">
        <v>183</v>
      </c>
      <c r="N3" s="27" t="s">
        <v>181</v>
      </c>
      <c r="O3" s="26" t="s">
        <v>182</v>
      </c>
      <c r="P3" s="25" t="s">
        <v>181</v>
      </c>
    </row>
    <row r="4" spans="1:16">
      <c r="A4" s="23">
        <v>1</v>
      </c>
      <c r="B4" s="267" t="s">
        <v>180</v>
      </c>
      <c r="C4" s="270" t="s">
        <v>179</v>
      </c>
      <c r="D4" s="270" t="s">
        <v>177</v>
      </c>
      <c r="E4" s="20" t="s">
        <v>178</v>
      </c>
      <c r="F4" s="20" t="s">
        <v>177</v>
      </c>
      <c r="G4" s="272" t="s">
        <v>176</v>
      </c>
      <c r="H4" s="22">
        <v>242</v>
      </c>
      <c r="I4" s="22">
        <v>103</v>
      </c>
      <c r="J4" s="22">
        <v>345</v>
      </c>
      <c r="K4" s="20" t="s">
        <v>175</v>
      </c>
      <c r="L4" s="272" t="s">
        <v>174</v>
      </c>
      <c r="M4" s="20" t="s">
        <v>173</v>
      </c>
      <c r="N4" s="21" t="s">
        <v>172</v>
      </c>
      <c r="O4" s="20" t="s">
        <v>171</v>
      </c>
      <c r="P4" s="19" t="s">
        <v>170</v>
      </c>
    </row>
    <row r="5" spans="1:16">
      <c r="A5" s="13">
        <v>2</v>
      </c>
      <c r="B5" s="268"/>
      <c r="C5" s="271"/>
      <c r="D5" s="271"/>
      <c r="E5" s="16" t="s">
        <v>169</v>
      </c>
      <c r="F5" s="16" t="s">
        <v>168</v>
      </c>
      <c r="G5" s="273"/>
      <c r="H5" s="17">
        <v>85</v>
      </c>
      <c r="I5" s="17">
        <v>37</v>
      </c>
      <c r="J5" s="17">
        <v>122</v>
      </c>
      <c r="K5" s="16" t="s">
        <v>167</v>
      </c>
      <c r="L5" s="273"/>
      <c r="M5" s="16" t="s">
        <v>166</v>
      </c>
      <c r="N5" s="18" t="s">
        <v>165</v>
      </c>
      <c r="O5" s="16" t="s">
        <v>164</v>
      </c>
      <c r="P5" s="15" t="s">
        <v>163</v>
      </c>
    </row>
    <row r="6" spans="1:16">
      <c r="A6" s="13">
        <v>3</v>
      </c>
      <c r="B6" s="268"/>
      <c r="C6" s="271"/>
      <c r="D6" s="271"/>
      <c r="E6" s="16" t="s">
        <v>162</v>
      </c>
      <c r="F6" s="16" t="s">
        <v>161</v>
      </c>
      <c r="G6" s="273"/>
      <c r="H6" s="17">
        <v>106</v>
      </c>
      <c r="I6" s="17">
        <v>45</v>
      </c>
      <c r="J6" s="17">
        <v>151</v>
      </c>
      <c r="K6" s="16" t="s">
        <v>160</v>
      </c>
      <c r="L6" s="273"/>
      <c r="M6" s="16" t="s">
        <v>159</v>
      </c>
      <c r="N6" s="12"/>
      <c r="O6" s="16" t="s">
        <v>158</v>
      </c>
      <c r="P6" s="15" t="s">
        <v>157</v>
      </c>
    </row>
    <row r="7" spans="1:16">
      <c r="A7" s="13">
        <v>4</v>
      </c>
      <c r="B7" s="268"/>
      <c r="C7" s="275" t="s">
        <v>156</v>
      </c>
      <c r="D7" s="275" t="s">
        <v>154</v>
      </c>
      <c r="E7" s="11" t="s">
        <v>155</v>
      </c>
      <c r="F7" s="11" t="s">
        <v>154</v>
      </c>
      <c r="G7" s="273"/>
      <c r="H7" s="11">
        <v>113</v>
      </c>
      <c r="I7" s="11">
        <v>49</v>
      </c>
      <c r="J7" s="11">
        <v>162</v>
      </c>
      <c r="K7" s="11" t="s">
        <v>153</v>
      </c>
      <c r="L7" s="273"/>
      <c r="M7" s="11" t="s">
        <v>152</v>
      </c>
      <c r="N7" s="12" t="s">
        <v>151</v>
      </c>
      <c r="O7" s="11" t="s">
        <v>150</v>
      </c>
      <c r="P7" s="10" t="s">
        <v>149</v>
      </c>
    </row>
    <row r="8" spans="1:16">
      <c r="A8" s="13">
        <v>5</v>
      </c>
      <c r="B8" s="268"/>
      <c r="C8" s="275"/>
      <c r="D8" s="275"/>
      <c r="E8" s="11" t="s">
        <v>148</v>
      </c>
      <c r="F8" s="11" t="s">
        <v>147</v>
      </c>
      <c r="G8" s="273"/>
      <c r="H8" s="11">
        <v>109</v>
      </c>
      <c r="I8" s="11">
        <v>47</v>
      </c>
      <c r="J8" s="11">
        <v>156</v>
      </c>
      <c r="K8" s="11" t="s">
        <v>146</v>
      </c>
      <c r="L8" s="273"/>
      <c r="M8" s="11" t="s">
        <v>145</v>
      </c>
      <c r="N8" s="12" t="s">
        <v>144</v>
      </c>
      <c r="O8" s="11" t="s">
        <v>143</v>
      </c>
      <c r="P8" s="10" t="s">
        <v>142</v>
      </c>
    </row>
    <row r="9" spans="1:16">
      <c r="A9" s="13">
        <v>6</v>
      </c>
      <c r="B9" s="268"/>
      <c r="C9" s="14" t="s">
        <v>141</v>
      </c>
      <c r="D9" s="14" t="s">
        <v>140</v>
      </c>
      <c r="E9" s="11" t="s">
        <v>139</v>
      </c>
      <c r="F9" s="11" t="s">
        <v>138</v>
      </c>
      <c r="G9" s="273"/>
      <c r="H9" s="11">
        <v>90</v>
      </c>
      <c r="I9" s="11">
        <v>38</v>
      </c>
      <c r="J9" s="11">
        <v>128</v>
      </c>
      <c r="K9" s="11" t="s">
        <v>137</v>
      </c>
      <c r="L9" s="273"/>
      <c r="M9" s="11" t="s">
        <v>136</v>
      </c>
      <c r="N9" s="12" t="s">
        <v>135</v>
      </c>
      <c r="O9" s="11" t="s">
        <v>134</v>
      </c>
      <c r="P9" s="10" t="s">
        <v>133</v>
      </c>
    </row>
    <row r="10" spans="1:16">
      <c r="A10" s="13">
        <v>7</v>
      </c>
      <c r="B10" s="268"/>
      <c r="C10" s="275" t="s">
        <v>132</v>
      </c>
      <c r="D10" s="275" t="s">
        <v>131</v>
      </c>
      <c r="E10" s="11" t="s">
        <v>130</v>
      </c>
      <c r="F10" s="11" t="s">
        <v>129</v>
      </c>
      <c r="G10" s="273"/>
      <c r="H10" s="11">
        <v>99</v>
      </c>
      <c r="I10" s="11">
        <v>42</v>
      </c>
      <c r="J10" s="11">
        <v>141</v>
      </c>
      <c r="K10" s="11" t="s">
        <v>128</v>
      </c>
      <c r="L10" s="273"/>
      <c r="M10" s="11" t="s">
        <v>127</v>
      </c>
      <c r="N10" s="12" t="s">
        <v>123</v>
      </c>
      <c r="O10" s="11"/>
      <c r="P10" s="10"/>
    </row>
    <row r="11" spans="1:16">
      <c r="A11" s="13">
        <v>8</v>
      </c>
      <c r="B11" s="268"/>
      <c r="C11" s="275"/>
      <c r="D11" s="275"/>
      <c r="E11" s="11" t="s">
        <v>126</v>
      </c>
      <c r="F11" s="11" t="s">
        <v>120</v>
      </c>
      <c r="G11" s="273"/>
      <c r="H11" s="11">
        <v>202</v>
      </c>
      <c r="I11" s="11">
        <v>87</v>
      </c>
      <c r="J11" s="11">
        <v>289</v>
      </c>
      <c r="K11" s="11" t="s">
        <v>125</v>
      </c>
      <c r="L11" s="273"/>
      <c r="M11" s="11" t="s">
        <v>124</v>
      </c>
      <c r="N11" s="12" t="s">
        <v>123</v>
      </c>
      <c r="O11" s="11" t="s">
        <v>122</v>
      </c>
      <c r="P11" s="10" t="s">
        <v>121</v>
      </c>
    </row>
    <row r="12" spans="1:16">
      <c r="A12" s="13">
        <v>9</v>
      </c>
      <c r="B12" s="268"/>
      <c r="C12" s="275"/>
      <c r="D12" s="275" t="s">
        <v>120</v>
      </c>
      <c r="E12" s="11" t="s">
        <v>119</v>
      </c>
      <c r="F12" s="11" t="s">
        <v>118</v>
      </c>
      <c r="G12" s="273"/>
      <c r="H12" s="11">
        <v>179</v>
      </c>
      <c r="I12" s="11">
        <v>77</v>
      </c>
      <c r="J12" s="11">
        <v>256</v>
      </c>
      <c r="K12" s="11" t="s">
        <v>117</v>
      </c>
      <c r="L12" s="273"/>
      <c r="M12" s="11" t="s">
        <v>116</v>
      </c>
      <c r="N12" s="12" t="s">
        <v>115</v>
      </c>
      <c r="O12" s="11" t="s">
        <v>114</v>
      </c>
      <c r="P12" s="10" t="s">
        <v>113</v>
      </c>
    </row>
    <row r="13" spans="1:16">
      <c r="A13" s="13">
        <v>10</v>
      </c>
      <c r="B13" s="268"/>
      <c r="C13" s="275"/>
      <c r="D13" s="275"/>
      <c r="E13" s="11" t="s">
        <v>112</v>
      </c>
      <c r="F13" s="11" t="s">
        <v>111</v>
      </c>
      <c r="G13" s="273"/>
      <c r="H13" s="11">
        <v>89</v>
      </c>
      <c r="I13" s="11">
        <v>34</v>
      </c>
      <c r="J13" s="11">
        <v>123</v>
      </c>
      <c r="K13" s="11" t="s">
        <v>110</v>
      </c>
      <c r="L13" s="273"/>
      <c r="M13" s="11" t="s">
        <v>109</v>
      </c>
      <c r="N13" s="12" t="s">
        <v>108</v>
      </c>
      <c r="O13" s="11"/>
      <c r="P13" s="10"/>
    </row>
    <row r="14" spans="1:16">
      <c r="A14" s="13">
        <v>11</v>
      </c>
      <c r="B14" s="268"/>
      <c r="C14" s="14" t="s">
        <v>107</v>
      </c>
      <c r="D14" s="14" t="s">
        <v>105</v>
      </c>
      <c r="E14" s="11" t="s">
        <v>106</v>
      </c>
      <c r="F14" s="11" t="s">
        <v>105</v>
      </c>
      <c r="G14" s="273"/>
      <c r="H14" s="11">
        <v>224</v>
      </c>
      <c r="I14" s="11">
        <v>96</v>
      </c>
      <c r="J14" s="11">
        <v>320</v>
      </c>
      <c r="K14" s="11" t="s">
        <v>104</v>
      </c>
      <c r="L14" s="273"/>
      <c r="M14" s="11" t="s">
        <v>103</v>
      </c>
      <c r="N14" s="12" t="s">
        <v>102</v>
      </c>
      <c r="O14" s="11" t="s">
        <v>101</v>
      </c>
      <c r="P14" s="10" t="s">
        <v>100</v>
      </c>
    </row>
    <row r="15" spans="1:16">
      <c r="A15" s="13">
        <v>12</v>
      </c>
      <c r="B15" s="268"/>
      <c r="C15" s="275" t="s">
        <v>99</v>
      </c>
      <c r="D15" s="275" t="s">
        <v>98</v>
      </c>
      <c r="E15" s="11" t="s">
        <v>97</v>
      </c>
      <c r="F15" s="11" t="s">
        <v>96</v>
      </c>
      <c r="G15" s="273"/>
      <c r="H15" s="11">
        <v>71</v>
      </c>
      <c r="I15" s="11">
        <v>30</v>
      </c>
      <c r="J15" s="11">
        <v>101</v>
      </c>
      <c r="K15" s="11" t="s">
        <v>95</v>
      </c>
      <c r="L15" s="273"/>
      <c r="M15" s="11" t="s">
        <v>94</v>
      </c>
      <c r="N15" s="12" t="s">
        <v>93</v>
      </c>
      <c r="O15" s="11" t="s">
        <v>92</v>
      </c>
      <c r="P15" s="10" t="s">
        <v>91</v>
      </c>
    </row>
    <row r="16" spans="1:16">
      <c r="A16" s="13">
        <v>13</v>
      </c>
      <c r="B16" s="268"/>
      <c r="C16" s="275"/>
      <c r="D16" s="275"/>
      <c r="E16" s="11" t="s">
        <v>90</v>
      </c>
      <c r="F16" s="11" t="s">
        <v>89</v>
      </c>
      <c r="G16" s="273"/>
      <c r="H16" s="11">
        <v>239</v>
      </c>
      <c r="I16" s="11">
        <v>103</v>
      </c>
      <c r="J16" s="11">
        <v>342</v>
      </c>
      <c r="K16" s="11" t="s">
        <v>88</v>
      </c>
      <c r="L16" s="273"/>
      <c r="M16" s="11" t="s">
        <v>87</v>
      </c>
      <c r="N16" s="12" t="s">
        <v>86</v>
      </c>
      <c r="O16" s="11" t="s">
        <v>85</v>
      </c>
      <c r="P16" s="10" t="s">
        <v>84</v>
      </c>
    </row>
    <row r="17" spans="1:16">
      <c r="A17" s="13">
        <v>14</v>
      </c>
      <c r="B17" s="268"/>
      <c r="C17" s="275"/>
      <c r="D17" s="275"/>
      <c r="E17" s="11" t="s">
        <v>83</v>
      </c>
      <c r="F17" s="11" t="s">
        <v>82</v>
      </c>
      <c r="G17" s="273"/>
      <c r="H17" s="11">
        <v>78</v>
      </c>
      <c r="I17" s="11">
        <v>33</v>
      </c>
      <c r="J17" s="11">
        <v>111</v>
      </c>
      <c r="K17" s="11" t="s">
        <v>81</v>
      </c>
      <c r="L17" s="273"/>
      <c r="M17" s="11" t="s">
        <v>80</v>
      </c>
      <c r="N17" s="12" t="s">
        <v>79</v>
      </c>
      <c r="O17" s="11" t="s">
        <v>78</v>
      </c>
      <c r="P17" s="10" t="s">
        <v>77</v>
      </c>
    </row>
    <row r="18" spans="1:16">
      <c r="A18" s="13">
        <v>15</v>
      </c>
      <c r="B18" s="268"/>
      <c r="C18" s="275"/>
      <c r="D18" s="275"/>
      <c r="E18" s="11" t="s">
        <v>76</v>
      </c>
      <c r="F18" s="11" t="s">
        <v>75</v>
      </c>
      <c r="G18" s="273"/>
      <c r="H18" s="11">
        <v>48</v>
      </c>
      <c r="I18" s="11">
        <v>20</v>
      </c>
      <c r="J18" s="11">
        <v>68</v>
      </c>
      <c r="K18" s="11" t="s">
        <v>74</v>
      </c>
      <c r="L18" s="273"/>
      <c r="M18" s="11" t="s">
        <v>73</v>
      </c>
      <c r="N18" s="12" t="s">
        <v>72</v>
      </c>
      <c r="O18" s="11" t="s">
        <v>71</v>
      </c>
      <c r="P18" s="10" t="s">
        <v>70</v>
      </c>
    </row>
    <row r="19" spans="1:16">
      <c r="A19" s="13">
        <v>16</v>
      </c>
      <c r="B19" s="268"/>
      <c r="C19" s="275"/>
      <c r="D19" s="275"/>
      <c r="E19" s="11" t="s">
        <v>69</v>
      </c>
      <c r="F19" s="11" t="s">
        <v>68</v>
      </c>
      <c r="G19" s="273"/>
      <c r="H19" s="11">
        <v>158</v>
      </c>
      <c r="I19" s="11">
        <v>67</v>
      </c>
      <c r="J19" s="11">
        <v>225</v>
      </c>
      <c r="K19" s="11" t="s">
        <v>67</v>
      </c>
      <c r="L19" s="273"/>
      <c r="M19" s="11" t="s">
        <v>66</v>
      </c>
      <c r="N19" s="12" t="s">
        <v>65</v>
      </c>
      <c r="O19" s="11" t="s">
        <v>64</v>
      </c>
      <c r="P19" s="10" t="s">
        <v>63</v>
      </c>
    </row>
    <row r="20" spans="1:16">
      <c r="A20" s="13">
        <v>17</v>
      </c>
      <c r="B20" s="268"/>
      <c r="C20" s="11" t="s">
        <v>62</v>
      </c>
      <c r="D20" s="11" t="s">
        <v>60</v>
      </c>
      <c r="E20" s="11" t="s">
        <v>61</v>
      </c>
      <c r="F20" s="11" t="s">
        <v>60</v>
      </c>
      <c r="G20" s="273"/>
      <c r="H20" s="11">
        <v>218</v>
      </c>
      <c r="I20" s="11">
        <v>93</v>
      </c>
      <c r="J20" s="11">
        <v>311</v>
      </c>
      <c r="K20" s="11" t="s">
        <v>59</v>
      </c>
      <c r="L20" s="273"/>
      <c r="M20" s="11" t="s">
        <v>58</v>
      </c>
      <c r="N20" s="12" t="s">
        <v>57</v>
      </c>
      <c r="O20" s="11" t="s">
        <v>56</v>
      </c>
      <c r="P20" s="10" t="s">
        <v>55</v>
      </c>
    </row>
    <row r="21" spans="1:16">
      <c r="A21" s="13">
        <v>18</v>
      </c>
      <c r="B21" s="268"/>
      <c r="C21" s="275" t="s">
        <v>54</v>
      </c>
      <c r="D21" s="275" t="s">
        <v>52</v>
      </c>
      <c r="E21" s="11" t="s">
        <v>53</v>
      </c>
      <c r="F21" s="11" t="s">
        <v>52</v>
      </c>
      <c r="G21" s="273"/>
      <c r="H21" s="11">
        <v>193</v>
      </c>
      <c r="I21" s="11">
        <v>83</v>
      </c>
      <c r="J21" s="11">
        <v>276</v>
      </c>
      <c r="K21" s="11" t="s">
        <v>51</v>
      </c>
      <c r="L21" s="273"/>
      <c r="M21" s="11" t="s">
        <v>50</v>
      </c>
      <c r="N21" s="12" t="s">
        <v>49</v>
      </c>
      <c r="O21" s="11" t="s">
        <v>48</v>
      </c>
      <c r="P21" s="10" t="s">
        <v>47</v>
      </c>
    </row>
    <row r="22" spans="1:16">
      <c r="A22" s="13">
        <v>19</v>
      </c>
      <c r="B22" s="268"/>
      <c r="C22" s="275"/>
      <c r="D22" s="275"/>
      <c r="E22" s="11" t="s">
        <v>46</v>
      </c>
      <c r="F22" s="11" t="s">
        <v>45</v>
      </c>
      <c r="G22" s="273"/>
      <c r="H22" s="11">
        <v>91</v>
      </c>
      <c r="I22" s="11">
        <v>39</v>
      </c>
      <c r="J22" s="11">
        <v>130</v>
      </c>
      <c r="K22" s="11" t="s">
        <v>44</v>
      </c>
      <c r="L22" s="273"/>
      <c r="M22" s="11" t="s">
        <v>43</v>
      </c>
      <c r="N22" s="12" t="s">
        <v>42</v>
      </c>
      <c r="O22" s="11" t="s">
        <v>41</v>
      </c>
      <c r="P22" s="10" t="s">
        <v>40</v>
      </c>
    </row>
    <row r="23" spans="1:16">
      <c r="A23" s="13">
        <v>20</v>
      </c>
      <c r="B23" s="268"/>
      <c r="C23" s="275" t="s">
        <v>39</v>
      </c>
      <c r="D23" s="275" t="s">
        <v>30</v>
      </c>
      <c r="E23" s="11" t="s">
        <v>38</v>
      </c>
      <c r="F23" s="11" t="s">
        <v>37</v>
      </c>
      <c r="G23" s="273"/>
      <c r="H23" s="11">
        <v>77</v>
      </c>
      <c r="I23" s="11">
        <v>33</v>
      </c>
      <c r="J23" s="11">
        <v>110</v>
      </c>
      <c r="K23" s="11" t="s">
        <v>36</v>
      </c>
      <c r="L23" s="273"/>
      <c r="M23" s="11" t="s">
        <v>35</v>
      </c>
      <c r="N23" s="12" t="s">
        <v>34</v>
      </c>
      <c r="O23" s="11" t="s">
        <v>33</v>
      </c>
      <c r="P23" s="10" t="s">
        <v>32</v>
      </c>
    </row>
    <row r="24" spans="1:16">
      <c r="A24" s="13">
        <v>21</v>
      </c>
      <c r="B24" s="268"/>
      <c r="C24" s="275"/>
      <c r="D24" s="275"/>
      <c r="E24" s="11" t="s">
        <v>31</v>
      </c>
      <c r="F24" s="11" t="s">
        <v>30</v>
      </c>
      <c r="G24" s="273"/>
      <c r="H24" s="11">
        <v>248</v>
      </c>
      <c r="I24" s="11">
        <v>106</v>
      </c>
      <c r="J24" s="11">
        <v>354</v>
      </c>
      <c r="K24" s="11" t="s">
        <v>29</v>
      </c>
      <c r="L24" s="273"/>
      <c r="M24" s="11" t="s">
        <v>28</v>
      </c>
      <c r="N24" s="12" t="s">
        <v>27</v>
      </c>
      <c r="O24" s="11" t="s">
        <v>26</v>
      </c>
      <c r="P24" s="10" t="s">
        <v>25</v>
      </c>
    </row>
    <row r="25" spans="1:16">
      <c r="A25" s="13">
        <v>22</v>
      </c>
      <c r="B25" s="268"/>
      <c r="C25" s="275"/>
      <c r="D25" s="275"/>
      <c r="E25" s="11" t="s">
        <v>24</v>
      </c>
      <c r="F25" s="11" t="s">
        <v>23</v>
      </c>
      <c r="G25" s="273"/>
      <c r="H25" s="11">
        <v>88</v>
      </c>
      <c r="I25" s="11">
        <v>37</v>
      </c>
      <c r="J25" s="11">
        <v>125</v>
      </c>
      <c r="K25" s="11" t="s">
        <v>22</v>
      </c>
      <c r="L25" s="273"/>
      <c r="M25" s="11" t="s">
        <v>21</v>
      </c>
      <c r="N25" s="12" t="s">
        <v>20</v>
      </c>
      <c r="O25" s="11" t="s">
        <v>19</v>
      </c>
      <c r="P25" s="10" t="s">
        <v>18</v>
      </c>
    </row>
    <row r="26" spans="1:16">
      <c r="A26" s="13">
        <v>23</v>
      </c>
      <c r="B26" s="268"/>
      <c r="C26" s="11" t="s">
        <v>17</v>
      </c>
      <c r="D26" s="11" t="s">
        <v>16</v>
      </c>
      <c r="E26" s="11" t="s">
        <v>15</v>
      </c>
      <c r="F26" s="11" t="s">
        <v>14</v>
      </c>
      <c r="G26" s="273"/>
      <c r="H26" s="11">
        <v>60</v>
      </c>
      <c r="I26" s="11">
        <v>25</v>
      </c>
      <c r="J26" s="11">
        <v>85</v>
      </c>
      <c r="K26" s="11" t="s">
        <v>13</v>
      </c>
      <c r="L26" s="273"/>
      <c r="M26" s="11" t="s">
        <v>12</v>
      </c>
      <c r="N26" s="12" t="s">
        <v>11</v>
      </c>
      <c r="O26" s="11" t="s">
        <v>10</v>
      </c>
      <c r="P26" s="10" t="s">
        <v>9</v>
      </c>
    </row>
    <row r="27" spans="1:16" ht="15" thickBot="1">
      <c r="A27" s="9">
        <v>24</v>
      </c>
      <c r="B27" s="269"/>
      <c r="C27" s="7" t="s">
        <v>8</v>
      </c>
      <c r="D27" s="7" t="s">
        <v>7</v>
      </c>
      <c r="E27" s="7" t="s">
        <v>6</v>
      </c>
      <c r="F27" s="7" t="s">
        <v>5</v>
      </c>
      <c r="G27" s="274"/>
      <c r="H27" s="7">
        <v>127</v>
      </c>
      <c r="I27" s="7">
        <v>55</v>
      </c>
      <c r="J27" s="7">
        <v>182</v>
      </c>
      <c r="K27" s="7" t="s">
        <v>4</v>
      </c>
      <c r="L27" s="274"/>
      <c r="M27" s="7" t="s">
        <v>3</v>
      </c>
      <c r="N27" s="8" t="s">
        <v>2</v>
      </c>
      <c r="O27" s="7" t="s">
        <v>1</v>
      </c>
      <c r="P27" s="6" t="s">
        <v>0</v>
      </c>
    </row>
    <row r="28" spans="1:16" ht="15" thickBot="1">
      <c r="A28" s="5"/>
      <c r="B28" s="2"/>
      <c r="C28" s="2"/>
      <c r="D28" s="2"/>
      <c r="E28" s="2"/>
      <c r="F28" s="2"/>
      <c r="G28" s="2"/>
      <c r="H28" s="4">
        <f>SUM(H4:H27)</f>
        <v>3234</v>
      </c>
      <c r="I28" s="4">
        <f>SUM(I4:I27)</f>
        <v>1379</v>
      </c>
      <c r="J28" s="4">
        <f>SUM(J4:J27)</f>
        <v>4613</v>
      </c>
      <c r="K28" s="2"/>
      <c r="L28" s="2"/>
      <c r="M28" s="2"/>
      <c r="N28" s="3"/>
      <c r="O28" s="2"/>
      <c r="P28" s="1"/>
    </row>
  </sheetData>
  <mergeCells count="27">
    <mergeCell ref="A1:P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M2:P2"/>
    <mergeCell ref="C10:C13"/>
    <mergeCell ref="D10:D11"/>
    <mergeCell ref="D12:D13"/>
    <mergeCell ref="C15:C19"/>
    <mergeCell ref="D15:D19"/>
    <mergeCell ref="B4:B27"/>
    <mergeCell ref="C4:C6"/>
    <mergeCell ref="D4:D6"/>
    <mergeCell ref="G4:G27"/>
    <mergeCell ref="L4:L27"/>
    <mergeCell ref="C7:C8"/>
    <mergeCell ref="D7:D8"/>
    <mergeCell ref="C21:C22"/>
    <mergeCell ref="D21:D22"/>
    <mergeCell ref="C23:C25"/>
    <mergeCell ref="D23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ADABOKROM</vt:lpstr>
      <vt:lpstr>ADJOAFUA</vt:lpstr>
      <vt:lpstr>JUABOSO</vt:lpstr>
      <vt:lpstr>ESSAM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Kenneth Salami</dc:creator>
  <cp:lastModifiedBy>Rebecca Asare</cp:lastModifiedBy>
  <dcterms:created xsi:type="dcterms:W3CDTF">2022-09-28T16:26:59Z</dcterms:created>
  <dcterms:modified xsi:type="dcterms:W3CDTF">2022-10-20T13:27:50Z</dcterms:modified>
</cp:coreProperties>
</file>